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9090" activeTab="7"/>
  </bookViews>
  <sheets>
    <sheet name="Ciliesa" sheetId="1" r:id="rId1"/>
    <sheet name="Tosi" sheetId="2" r:id="rId2"/>
    <sheet name="Moretti" sheetId="3" r:id="rId3"/>
    <sheet name="Zanetta" sheetId="4" r:id="rId4"/>
    <sheet name="Rossi" sheetId="5" r:id="rId5"/>
    <sheet name="Filippa" sheetId="6" r:id="rId6"/>
    <sheet name="Ponti" sheetId="7" r:id="rId7"/>
    <sheet name="Perlo" sheetId="8" r:id="rId8"/>
  </sheets>
  <definedNames>
    <definedName name="_xlnm.Print_Area" localSheetId="5">'Filippa'!$A$1:$F$39</definedName>
    <definedName name="_xlnm.Print_Area" localSheetId="6">'Ponti'!$A$1:$F$39</definedName>
    <definedName name="_xlnm.Print_Area" localSheetId="4">'Rossi'!$A$1:$F$38</definedName>
    <definedName name="_xlnm.Print_Area" localSheetId="1">'Tosi'!$A$1:$F$42</definedName>
    <definedName name="_xlnm.Print_Area" localSheetId="3">'Zanetta'!$A$1:$F$39</definedName>
  </definedNames>
  <calcPr fullCalcOnLoad="1"/>
</workbook>
</file>

<file path=xl/sharedStrings.xml><?xml version="1.0" encoding="utf-8"?>
<sst xmlns="http://schemas.openxmlformats.org/spreadsheetml/2006/main" count="426" uniqueCount="48">
  <si>
    <t>x</t>
  </si>
  <si>
    <t>Monterosa 2000 S.p.A.</t>
  </si>
  <si>
    <t>Presenze</t>
  </si>
  <si>
    <t>n° presenze</t>
  </si>
  <si>
    <t>Presenze ai C.d.A.</t>
  </si>
  <si>
    <t>Gettoni di presenza</t>
  </si>
  <si>
    <t>Rimborsi Kilometrici</t>
  </si>
  <si>
    <t>Località</t>
  </si>
  <si>
    <t>n° Km di viaggio</t>
  </si>
  <si>
    <t>n° Km</t>
  </si>
  <si>
    <t>Varallo</t>
  </si>
  <si>
    <t>Per accettazione:_________________________</t>
  </si>
  <si>
    <t>Rossi Guido</t>
  </si>
  <si>
    <t>x €. 0,50 / Km</t>
  </si>
  <si>
    <t>C.d.A.</t>
  </si>
  <si>
    <t>Zanetta Luciano</t>
  </si>
  <si>
    <t>Ver. sind.</t>
  </si>
  <si>
    <t>Ponti Cesare</t>
  </si>
  <si>
    <t>Alagna Valsesia</t>
  </si>
  <si>
    <t>Filippa Gianni</t>
  </si>
  <si>
    <t>Ciliesa Gianni</t>
  </si>
  <si>
    <t>Moretti Paolo</t>
  </si>
  <si>
    <t>Perlo Maria Cristina</t>
  </si>
  <si>
    <t>x €. 0,44 / Km</t>
  </si>
  <si>
    <t>x €. 0,80 / Km</t>
  </si>
  <si>
    <t>x €. 0,563393 / Km</t>
  </si>
  <si>
    <t>Tosi Daniela</t>
  </si>
  <si>
    <t>x €. 0,573694/ Km</t>
  </si>
  <si>
    <t>x €. 0,630778 / Km</t>
  </si>
  <si>
    <t>x €. 0,496504 / Km</t>
  </si>
  <si>
    <t>Ass. Ord.</t>
  </si>
  <si>
    <t>20/12/16</t>
  </si>
  <si>
    <t>19/10/16</t>
  </si>
  <si>
    <t>05/12/16</t>
  </si>
  <si>
    <t>30/12/16</t>
  </si>
  <si>
    <t>26/01/17</t>
  </si>
  <si>
    <t>03/02/17</t>
  </si>
  <si>
    <t>17/03/17</t>
  </si>
  <si>
    <t>06/04/17</t>
  </si>
  <si>
    <t>x €. 0,60925 / Km</t>
  </si>
  <si>
    <t>01/06/17</t>
  </si>
  <si>
    <t>Ass. Stra.</t>
  </si>
  <si>
    <t>16/06/17</t>
  </si>
  <si>
    <t>12/07/17</t>
  </si>
  <si>
    <t>15/09/17</t>
  </si>
  <si>
    <t>Ass. Stra</t>
  </si>
  <si>
    <t>03/08/17</t>
  </si>
  <si>
    <t>coll. Tel.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</si>
</sst>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_-&quot;L.&quot;\ * #,##0_-;\-&quot;L.&quot;\ * #,##0_-;_-&quot;L.&quot;\ * &quot;&quot;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164" fontId="0" fillId="0" borderId="0" applyFont="0" applyFill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64" fontId="0" fillId="0" borderId="0" xfId="42" applyFont="1" applyFill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center"/>
    </xf>
    <xf numFmtId="165" fontId="0" fillId="0" borderId="12" xfId="49" applyNumberFormat="1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49" fontId="0" fillId="0" borderId="0" xfId="0" applyNumberFormat="1" applyFont="1" applyFill="1" applyAlignment="1">
      <alignment horizontal="left"/>
    </xf>
    <xf numFmtId="165" fontId="0" fillId="0" borderId="12" xfId="49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left"/>
    </xf>
    <xf numFmtId="0" fontId="2" fillId="0" borderId="10" xfId="0" applyFont="1" applyFill="1" applyBorder="1" applyAlignment="1">
      <alignment horizontal="center" textRotation="90"/>
    </xf>
    <xf numFmtId="0" fontId="2" fillId="0" borderId="11" xfId="0" applyFont="1" applyFill="1" applyBorder="1" applyAlignment="1">
      <alignment horizontal="center" textRotation="90"/>
    </xf>
    <xf numFmtId="0" fontId="2" fillId="0" borderId="14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 textRotation="9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4">
      <selection activeCell="D28" sqref="D28"/>
    </sheetView>
  </sheetViews>
  <sheetFormatPr defaultColWidth="9.140625" defaultRowHeight="12.75"/>
  <cols>
    <col min="1" max="1" width="10.7109375" style="6" customWidth="1"/>
    <col min="2" max="2" width="4.7109375" style="6" customWidth="1"/>
    <col min="3" max="3" width="21.7109375" style="1" customWidth="1"/>
    <col min="4" max="4" width="4.7109375" style="1" customWidth="1"/>
    <col min="5" max="5" width="15.7109375" style="1" customWidth="1"/>
    <col min="6" max="6" width="10.8515625" style="1" bestFit="1" customWidth="1"/>
    <col min="7" max="16384" width="9.140625" style="1" customWidth="1"/>
  </cols>
  <sheetData>
    <row r="1" spans="1:2" ht="20.25">
      <c r="A1" s="4" t="s">
        <v>1</v>
      </c>
      <c r="B1" s="5"/>
    </row>
    <row r="2" ht="20.25">
      <c r="B2" s="7"/>
    </row>
    <row r="3" ht="24.75" customHeight="1">
      <c r="D3" s="8"/>
    </row>
    <row r="4" spans="4:6" ht="19.5" customHeight="1">
      <c r="D4" s="29" t="s">
        <v>2</v>
      </c>
      <c r="E4" s="32" t="s">
        <v>7</v>
      </c>
      <c r="F4" s="29" t="s">
        <v>8</v>
      </c>
    </row>
    <row r="5" spans="3:6" ht="18">
      <c r="C5" s="9"/>
      <c r="D5" s="30"/>
      <c r="E5" s="32"/>
      <c r="F5" s="30"/>
    </row>
    <row r="6" spans="1:6" ht="18">
      <c r="A6" s="10" t="s">
        <v>20</v>
      </c>
      <c r="D6" s="30"/>
      <c r="E6" s="32"/>
      <c r="F6" s="30"/>
    </row>
    <row r="7" spans="4:6" ht="19.5" customHeight="1">
      <c r="D7" s="30"/>
      <c r="E7" s="32"/>
      <c r="F7" s="30"/>
    </row>
    <row r="8" spans="4:6" ht="12.75" customHeight="1">
      <c r="D8" s="31"/>
      <c r="E8" s="32"/>
      <c r="F8" s="31"/>
    </row>
    <row r="9" spans="2:6" ht="30" customHeight="1">
      <c r="B9" s="11" t="s">
        <v>4</v>
      </c>
      <c r="D9" s="12"/>
      <c r="F9" s="13"/>
    </row>
    <row r="10" spans="1:6" ht="30" customHeight="1">
      <c r="A10" s="14" t="s">
        <v>14</v>
      </c>
      <c r="B10" s="6">
        <v>1</v>
      </c>
      <c r="C10" s="28" t="s">
        <v>32</v>
      </c>
      <c r="D10" s="15" t="s">
        <v>0</v>
      </c>
      <c r="E10" s="26" t="s">
        <v>10</v>
      </c>
      <c r="F10" s="17">
        <v>40</v>
      </c>
    </row>
    <row r="11" spans="1:6" ht="19.5" customHeight="1">
      <c r="A11" s="14" t="s">
        <v>14</v>
      </c>
      <c r="B11" s="6">
        <v>2</v>
      </c>
      <c r="C11" s="28" t="s">
        <v>33</v>
      </c>
      <c r="D11" s="15" t="s">
        <v>0</v>
      </c>
      <c r="E11" s="16" t="s">
        <v>10</v>
      </c>
      <c r="F11" s="17">
        <v>40</v>
      </c>
    </row>
    <row r="12" spans="1:6" ht="19.5" customHeight="1">
      <c r="A12" s="14" t="s">
        <v>16</v>
      </c>
      <c r="B12" s="6">
        <v>3</v>
      </c>
      <c r="C12" s="28" t="s">
        <v>31</v>
      </c>
      <c r="D12" s="15"/>
      <c r="E12" s="16" t="s">
        <v>18</v>
      </c>
      <c r="F12" s="17">
        <v>120</v>
      </c>
    </row>
    <row r="13" spans="1:6" ht="19.5" customHeight="1">
      <c r="A13" s="14" t="s">
        <v>14</v>
      </c>
      <c r="B13" s="6">
        <v>4</v>
      </c>
      <c r="C13" s="28" t="s">
        <v>34</v>
      </c>
      <c r="D13" s="15" t="s">
        <v>0</v>
      </c>
      <c r="E13" s="16" t="s">
        <v>18</v>
      </c>
      <c r="F13" s="17">
        <v>120</v>
      </c>
    </row>
    <row r="14" spans="1:6" ht="19.5" customHeight="1">
      <c r="A14" s="14" t="s">
        <v>30</v>
      </c>
      <c r="B14" s="6">
        <v>5</v>
      </c>
      <c r="C14" s="28" t="s">
        <v>35</v>
      </c>
      <c r="D14" s="15" t="s">
        <v>0</v>
      </c>
      <c r="E14" s="26" t="s">
        <v>10</v>
      </c>
      <c r="F14" s="17">
        <v>40</v>
      </c>
    </row>
    <row r="15" spans="1:6" ht="19.5" customHeight="1">
      <c r="A15" s="14" t="s">
        <v>14</v>
      </c>
      <c r="B15" s="6">
        <v>6</v>
      </c>
      <c r="C15" s="28" t="s">
        <v>36</v>
      </c>
      <c r="D15" s="15" t="s">
        <v>0</v>
      </c>
      <c r="E15" s="16" t="s">
        <v>10</v>
      </c>
      <c r="F15" s="17">
        <v>40</v>
      </c>
    </row>
    <row r="16" spans="1:6" ht="19.5" customHeight="1">
      <c r="A16" s="14" t="s">
        <v>16</v>
      </c>
      <c r="B16" s="6">
        <v>7</v>
      </c>
      <c r="C16" s="28" t="s">
        <v>37</v>
      </c>
      <c r="D16" s="15"/>
      <c r="E16" s="16" t="s">
        <v>18</v>
      </c>
      <c r="F16" s="17">
        <v>120</v>
      </c>
    </row>
    <row r="17" spans="1:6" ht="19.5" customHeight="1">
      <c r="A17" s="14" t="s">
        <v>14</v>
      </c>
      <c r="B17" s="6">
        <v>8</v>
      </c>
      <c r="C17" s="28" t="s">
        <v>38</v>
      </c>
      <c r="D17" s="15" t="s">
        <v>0</v>
      </c>
      <c r="E17" s="16" t="s">
        <v>10</v>
      </c>
      <c r="F17" s="17">
        <v>40</v>
      </c>
    </row>
    <row r="18" spans="1:6" ht="19.5" customHeight="1">
      <c r="A18" s="14" t="s">
        <v>14</v>
      </c>
      <c r="B18" s="6">
        <v>9</v>
      </c>
      <c r="C18" s="28" t="s">
        <v>40</v>
      </c>
      <c r="D18" s="15" t="s">
        <v>0</v>
      </c>
      <c r="E18" s="16" t="s">
        <v>10</v>
      </c>
      <c r="F18" s="17">
        <v>40</v>
      </c>
    </row>
    <row r="19" spans="1:6" ht="19.5" customHeight="1">
      <c r="A19" s="14" t="s">
        <v>41</v>
      </c>
      <c r="B19" s="6">
        <v>10</v>
      </c>
      <c r="C19" s="28" t="s">
        <v>40</v>
      </c>
      <c r="D19" s="15" t="s">
        <v>0</v>
      </c>
      <c r="E19" s="16" t="s">
        <v>10</v>
      </c>
      <c r="F19" s="17">
        <v>0</v>
      </c>
    </row>
    <row r="20" spans="1:6" ht="19.5" customHeight="1">
      <c r="A20" s="14" t="s">
        <v>16</v>
      </c>
      <c r="B20" s="6">
        <v>11</v>
      </c>
      <c r="C20" s="28" t="s">
        <v>42</v>
      </c>
      <c r="D20" s="15"/>
      <c r="E20" s="16" t="s">
        <v>18</v>
      </c>
      <c r="F20" s="17">
        <v>120</v>
      </c>
    </row>
    <row r="21" spans="1:6" ht="19.5" customHeight="1">
      <c r="A21" s="14" t="s">
        <v>14</v>
      </c>
      <c r="B21" s="6">
        <v>12</v>
      </c>
      <c r="C21" s="28" t="s">
        <v>43</v>
      </c>
      <c r="D21" s="15" t="s">
        <v>0</v>
      </c>
      <c r="E21" s="16" t="s">
        <v>10</v>
      </c>
      <c r="F21" s="17">
        <v>40</v>
      </c>
    </row>
    <row r="22" spans="1:6" ht="19.5" customHeight="1">
      <c r="A22" s="14" t="s">
        <v>16</v>
      </c>
      <c r="B22" s="6">
        <v>13</v>
      </c>
      <c r="C22" s="28" t="s">
        <v>44</v>
      </c>
      <c r="D22" s="15"/>
      <c r="E22" s="16" t="s">
        <v>18</v>
      </c>
      <c r="F22" s="17">
        <v>120</v>
      </c>
    </row>
    <row r="23" spans="1:6" ht="19.5" customHeight="1">
      <c r="A23" s="14"/>
      <c r="C23" s="25"/>
      <c r="D23" s="15"/>
      <c r="E23" s="26"/>
      <c r="F23" s="17"/>
    </row>
    <row r="24" spans="1:6" s="21" customFormat="1" ht="30" customHeight="1">
      <c r="A24" s="18"/>
      <c r="B24" s="18"/>
      <c r="C24" s="19" t="s">
        <v>3</v>
      </c>
      <c r="D24" s="20">
        <f>SUM(COUNTA(D9:D23))</f>
        <v>9</v>
      </c>
      <c r="F24" s="20">
        <f>SUM(F9:F23)</f>
        <v>880</v>
      </c>
    </row>
    <row r="25" spans="1:4" s="21" customFormat="1" ht="19.5" customHeight="1">
      <c r="A25" s="18"/>
      <c r="B25" s="18"/>
      <c r="C25" s="19"/>
      <c r="D25" s="8"/>
    </row>
    <row r="26" spans="1:4" s="21" customFormat="1" ht="19.5" customHeight="1">
      <c r="A26" s="18"/>
      <c r="B26" s="11" t="s">
        <v>5</v>
      </c>
      <c r="C26" s="19"/>
      <c r="D26" s="8"/>
    </row>
    <row r="27" spans="1:6" s="21" customFormat="1" ht="19.5" customHeight="1">
      <c r="A27" s="18"/>
      <c r="B27" s="18"/>
      <c r="C27" s="2" t="s">
        <v>3</v>
      </c>
      <c r="D27" s="8">
        <v>9</v>
      </c>
      <c r="E27" s="3">
        <v>30</v>
      </c>
      <c r="F27" s="3">
        <f>+D27*E27</f>
        <v>270</v>
      </c>
    </row>
    <row r="28" spans="1:4" s="21" customFormat="1" ht="19.5" customHeight="1">
      <c r="A28" s="18"/>
      <c r="B28" s="11" t="s">
        <v>6</v>
      </c>
      <c r="C28" s="19"/>
      <c r="D28" s="8"/>
    </row>
    <row r="29" spans="1:6" s="21" customFormat="1" ht="19.5" customHeight="1">
      <c r="A29" s="18"/>
      <c r="B29" s="18"/>
      <c r="C29" s="2" t="s">
        <v>9</v>
      </c>
      <c r="D29" s="8">
        <f>+F24</f>
        <v>880</v>
      </c>
      <c r="E29" s="27" t="s">
        <v>24</v>
      </c>
      <c r="F29" s="3">
        <f>+D29*0.8</f>
        <v>704</v>
      </c>
    </row>
    <row r="30" spans="1:4" s="21" customFormat="1" ht="19.5" customHeight="1">
      <c r="A30" s="18"/>
      <c r="B30" s="18"/>
      <c r="C30" s="1"/>
      <c r="D30" s="8"/>
    </row>
    <row r="31" spans="1:4" s="21" customFormat="1" ht="19.5" customHeight="1">
      <c r="A31" s="18"/>
      <c r="B31" s="18"/>
      <c r="C31" s="1"/>
      <c r="D31" s="8"/>
    </row>
    <row r="32" spans="1:4" s="21" customFormat="1" ht="19.5" customHeight="1">
      <c r="A32" s="18"/>
      <c r="B32" s="18"/>
      <c r="C32" s="1"/>
      <c r="D32" s="8"/>
    </row>
    <row r="33" spans="1:4" s="21" customFormat="1" ht="19.5" customHeight="1">
      <c r="A33" s="18"/>
      <c r="B33" s="18"/>
      <c r="C33" s="1"/>
      <c r="D33" s="8"/>
    </row>
    <row r="34" spans="1:6" s="21" customFormat="1" ht="19.5" customHeight="1">
      <c r="A34" s="18"/>
      <c r="B34" s="18"/>
      <c r="C34" s="1"/>
      <c r="D34" s="8"/>
      <c r="F34" s="23" t="s">
        <v>11</v>
      </c>
    </row>
    <row r="35" spans="1:4" s="21" customFormat="1" ht="19.5" customHeight="1">
      <c r="A35" s="18"/>
      <c r="B35" s="18"/>
      <c r="C35" s="1"/>
      <c r="D35" s="8"/>
    </row>
    <row r="36" spans="1:4" s="21" customFormat="1" ht="19.5" customHeight="1">
      <c r="A36" s="18"/>
      <c r="B36" s="18"/>
      <c r="C36" s="1"/>
      <c r="D36" s="8"/>
    </row>
    <row r="38" ht="12.75">
      <c r="F38" s="24"/>
    </row>
  </sheetData>
  <sheetProtection/>
  <mergeCells count="3">
    <mergeCell ref="D4:D8"/>
    <mergeCell ref="E4:E8"/>
    <mergeCell ref="F4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4">
      <selection activeCell="D28" sqref="D28"/>
    </sheetView>
  </sheetViews>
  <sheetFormatPr defaultColWidth="9.140625" defaultRowHeight="12.75"/>
  <cols>
    <col min="1" max="1" width="10.7109375" style="6" customWidth="1"/>
    <col min="2" max="2" width="4.7109375" style="6" customWidth="1"/>
    <col min="3" max="3" width="21.7109375" style="1" customWidth="1"/>
    <col min="4" max="4" width="4.7109375" style="1" customWidth="1"/>
    <col min="5" max="5" width="15.7109375" style="1" customWidth="1"/>
    <col min="6" max="6" width="10.8515625" style="1" bestFit="1" customWidth="1"/>
    <col min="7" max="16384" width="9.140625" style="1" customWidth="1"/>
  </cols>
  <sheetData>
    <row r="1" spans="1:2" ht="20.25">
      <c r="A1" s="4" t="s">
        <v>1</v>
      </c>
      <c r="B1" s="5"/>
    </row>
    <row r="2" ht="20.25">
      <c r="B2" s="7"/>
    </row>
    <row r="3" ht="24.75" customHeight="1">
      <c r="D3" s="8"/>
    </row>
    <row r="4" spans="4:6" ht="19.5" customHeight="1">
      <c r="D4" s="29" t="s">
        <v>2</v>
      </c>
      <c r="E4" s="30" t="s">
        <v>7</v>
      </c>
      <c r="F4" s="29" t="s">
        <v>8</v>
      </c>
    </row>
    <row r="5" spans="3:6" ht="18">
      <c r="C5" s="9"/>
      <c r="D5" s="30"/>
      <c r="E5" s="30"/>
      <c r="F5" s="30"/>
    </row>
    <row r="6" spans="1:6" ht="18">
      <c r="A6" s="10" t="s">
        <v>26</v>
      </c>
      <c r="D6" s="30"/>
      <c r="E6" s="30"/>
      <c r="F6" s="30"/>
    </row>
    <row r="7" spans="4:6" ht="19.5" customHeight="1">
      <c r="D7" s="30"/>
      <c r="E7" s="30"/>
      <c r="F7" s="30"/>
    </row>
    <row r="8" spans="4:6" ht="12.75" customHeight="1">
      <c r="D8" s="31"/>
      <c r="E8" s="30"/>
      <c r="F8" s="31"/>
    </row>
    <row r="9" spans="2:6" ht="30" customHeight="1">
      <c r="B9" s="11" t="s">
        <v>4</v>
      </c>
      <c r="D9" s="12"/>
      <c r="F9" s="13"/>
    </row>
    <row r="10" spans="1:6" ht="30" customHeight="1">
      <c r="A10" s="14" t="s">
        <v>14</v>
      </c>
      <c r="B10" s="6">
        <v>1</v>
      </c>
      <c r="C10" s="28" t="s">
        <v>32</v>
      </c>
      <c r="D10" s="15" t="s">
        <v>0</v>
      </c>
      <c r="E10" s="26" t="s">
        <v>10</v>
      </c>
      <c r="F10" s="17">
        <v>0</v>
      </c>
    </row>
    <row r="11" spans="1:6" ht="19.5" customHeight="1">
      <c r="A11" s="14" t="s">
        <v>14</v>
      </c>
      <c r="B11" s="6">
        <v>2</v>
      </c>
      <c r="C11" s="28" t="s">
        <v>33</v>
      </c>
      <c r="D11" s="15" t="s">
        <v>0</v>
      </c>
      <c r="E11" s="16" t="s">
        <v>10</v>
      </c>
      <c r="F11" s="17">
        <v>0</v>
      </c>
    </row>
    <row r="12" spans="1:6" ht="19.5" customHeight="1">
      <c r="A12" s="14" t="s">
        <v>16</v>
      </c>
      <c r="B12" s="6">
        <v>3</v>
      </c>
      <c r="C12" s="28" t="s">
        <v>31</v>
      </c>
      <c r="D12" s="15"/>
      <c r="E12" s="16" t="s">
        <v>18</v>
      </c>
      <c r="F12" s="17">
        <v>66</v>
      </c>
    </row>
    <row r="13" spans="1:6" ht="19.5" customHeight="1">
      <c r="A13" s="14" t="s">
        <v>14</v>
      </c>
      <c r="B13" s="6">
        <v>4</v>
      </c>
      <c r="C13" s="28" t="s">
        <v>34</v>
      </c>
      <c r="D13" s="15" t="s">
        <v>0</v>
      </c>
      <c r="E13" s="16" t="s">
        <v>18</v>
      </c>
      <c r="F13" s="17">
        <v>66</v>
      </c>
    </row>
    <row r="14" spans="1:6" ht="19.5" customHeight="1">
      <c r="A14" s="14" t="s">
        <v>30</v>
      </c>
      <c r="B14" s="6">
        <v>5</v>
      </c>
      <c r="C14" s="28" t="s">
        <v>35</v>
      </c>
      <c r="D14" s="15" t="s">
        <v>0</v>
      </c>
      <c r="E14" s="26" t="s">
        <v>10</v>
      </c>
      <c r="F14" s="17">
        <v>0</v>
      </c>
    </row>
    <row r="15" spans="1:6" ht="19.5" customHeight="1">
      <c r="A15" s="14" t="s">
        <v>14</v>
      </c>
      <c r="B15" s="6">
        <v>6</v>
      </c>
      <c r="C15" s="28" t="s">
        <v>36</v>
      </c>
      <c r="D15" s="15" t="s">
        <v>0</v>
      </c>
      <c r="E15" s="16" t="s">
        <v>10</v>
      </c>
      <c r="F15" s="17">
        <v>0</v>
      </c>
    </row>
    <row r="16" spans="1:6" ht="19.5" customHeight="1">
      <c r="A16" s="14" t="s">
        <v>16</v>
      </c>
      <c r="B16" s="6">
        <v>7</v>
      </c>
      <c r="C16" s="28" t="s">
        <v>37</v>
      </c>
      <c r="D16" s="15"/>
      <c r="E16" s="16" t="s">
        <v>18</v>
      </c>
      <c r="F16" s="17">
        <v>66</v>
      </c>
    </row>
    <row r="17" spans="1:6" ht="19.5" customHeight="1">
      <c r="A17" s="14" t="s">
        <v>14</v>
      </c>
      <c r="B17" s="6">
        <v>8</v>
      </c>
      <c r="C17" s="28" t="s">
        <v>38</v>
      </c>
      <c r="D17" s="15" t="s">
        <v>0</v>
      </c>
      <c r="E17" s="16" t="s">
        <v>10</v>
      </c>
      <c r="F17" s="17">
        <v>0</v>
      </c>
    </row>
    <row r="18" spans="1:6" ht="19.5" customHeight="1">
      <c r="A18" s="14" t="s">
        <v>14</v>
      </c>
      <c r="B18" s="6">
        <v>9</v>
      </c>
      <c r="C18" s="28" t="s">
        <v>40</v>
      </c>
      <c r="D18" s="15" t="s">
        <v>0</v>
      </c>
      <c r="E18" s="16" t="s">
        <v>10</v>
      </c>
      <c r="F18" s="17">
        <v>0</v>
      </c>
    </row>
    <row r="19" spans="1:6" ht="19.5" customHeight="1">
      <c r="A19" s="14" t="s">
        <v>45</v>
      </c>
      <c r="B19" s="6">
        <v>10</v>
      </c>
      <c r="C19" s="28" t="s">
        <v>40</v>
      </c>
      <c r="D19" s="15" t="s">
        <v>0</v>
      </c>
      <c r="E19" s="16" t="s">
        <v>10</v>
      </c>
      <c r="F19" s="17">
        <v>0</v>
      </c>
    </row>
    <row r="20" spans="1:6" ht="19.5" customHeight="1">
      <c r="A20" s="14" t="s">
        <v>16</v>
      </c>
      <c r="B20" s="6">
        <v>11</v>
      </c>
      <c r="C20" s="28" t="s">
        <v>42</v>
      </c>
      <c r="D20" s="15"/>
      <c r="E20" s="16" t="s">
        <v>18</v>
      </c>
      <c r="F20" s="17">
        <v>66</v>
      </c>
    </row>
    <row r="21" spans="1:6" ht="19.5" customHeight="1">
      <c r="A21" s="14" t="s">
        <v>14</v>
      </c>
      <c r="B21" s="6">
        <v>12</v>
      </c>
      <c r="C21" s="28" t="s">
        <v>43</v>
      </c>
      <c r="D21" s="15" t="s">
        <v>0</v>
      </c>
      <c r="E21" s="16" t="s">
        <v>10</v>
      </c>
      <c r="F21" s="17">
        <v>0</v>
      </c>
    </row>
    <row r="22" spans="1:6" ht="19.5" customHeight="1">
      <c r="A22" s="14" t="s">
        <v>16</v>
      </c>
      <c r="B22" s="6">
        <v>13</v>
      </c>
      <c r="C22" s="28" t="s">
        <v>44</v>
      </c>
      <c r="D22" s="15"/>
      <c r="E22" s="16" t="s">
        <v>18</v>
      </c>
      <c r="F22" s="17">
        <v>66</v>
      </c>
    </row>
    <row r="23" spans="1:6" ht="19.5" customHeight="1">
      <c r="A23" s="14"/>
      <c r="C23" s="25"/>
      <c r="D23" s="15"/>
      <c r="E23" s="26"/>
      <c r="F23" s="17"/>
    </row>
    <row r="24" spans="1:6" s="21" customFormat="1" ht="30" customHeight="1">
      <c r="A24" s="18"/>
      <c r="B24" s="18"/>
      <c r="C24" s="19" t="s">
        <v>3</v>
      </c>
      <c r="D24" s="20">
        <f>SUM(COUNTA(D9:D23))</f>
        <v>9</v>
      </c>
      <c r="F24" s="20">
        <f>SUM(F9:F23)</f>
        <v>330</v>
      </c>
    </row>
    <row r="25" spans="1:4" s="21" customFormat="1" ht="19.5" customHeight="1">
      <c r="A25" s="18"/>
      <c r="B25" s="18"/>
      <c r="C25" s="19"/>
      <c r="D25" s="8"/>
    </row>
    <row r="26" spans="1:4" s="21" customFormat="1" ht="19.5" customHeight="1">
      <c r="A26" s="18"/>
      <c r="B26" s="11" t="s">
        <v>5</v>
      </c>
      <c r="C26" s="19"/>
      <c r="D26" s="8"/>
    </row>
    <row r="27" spans="1:6" s="21" customFormat="1" ht="19.5" customHeight="1">
      <c r="A27" s="18"/>
      <c r="B27" s="18"/>
      <c r="C27" s="2" t="s">
        <v>3</v>
      </c>
      <c r="D27" s="8">
        <v>9</v>
      </c>
      <c r="E27" s="3">
        <v>30</v>
      </c>
      <c r="F27" s="3">
        <f>+D27*E27</f>
        <v>270</v>
      </c>
    </row>
    <row r="28" spans="1:6" s="21" customFormat="1" ht="19.5" customHeight="1">
      <c r="A28" s="18"/>
      <c r="D28" s="8"/>
      <c r="E28" s="3"/>
      <c r="F28" s="3"/>
    </row>
    <row r="29" spans="1:4" s="21" customFormat="1" ht="19.5" customHeight="1">
      <c r="A29" s="18"/>
      <c r="B29" s="11" t="s">
        <v>6</v>
      </c>
      <c r="C29" s="19"/>
      <c r="D29" s="8"/>
    </row>
    <row r="30" spans="1:6" s="21" customFormat="1" ht="19.5" customHeight="1">
      <c r="A30" s="18"/>
      <c r="B30" s="18"/>
      <c r="C30" s="2" t="s">
        <v>9</v>
      </c>
      <c r="D30" s="8">
        <f>+F24</f>
        <v>330</v>
      </c>
      <c r="E30" s="22" t="s">
        <v>13</v>
      </c>
      <c r="F30" s="3">
        <f>+D30*0.5</f>
        <v>165</v>
      </c>
    </row>
    <row r="31" spans="1:4" s="21" customFormat="1" ht="19.5" customHeight="1">
      <c r="A31" s="18"/>
      <c r="B31" s="18"/>
      <c r="C31" s="1"/>
      <c r="D31" s="8"/>
    </row>
    <row r="32" spans="1:4" s="21" customFormat="1" ht="19.5" customHeight="1">
      <c r="A32" s="18"/>
      <c r="B32" s="18"/>
      <c r="C32" s="1"/>
      <c r="D32" s="8"/>
    </row>
    <row r="33" spans="1:4" s="21" customFormat="1" ht="19.5" customHeight="1">
      <c r="A33" s="18"/>
      <c r="B33" s="18"/>
      <c r="C33" s="1"/>
      <c r="D33" s="8"/>
    </row>
    <row r="34" spans="1:4" s="21" customFormat="1" ht="19.5" customHeight="1">
      <c r="A34" s="18"/>
      <c r="B34" s="18"/>
      <c r="C34" s="1"/>
      <c r="D34" s="8"/>
    </row>
    <row r="35" spans="1:6" s="21" customFormat="1" ht="19.5" customHeight="1">
      <c r="A35" s="18"/>
      <c r="B35" s="18"/>
      <c r="C35" s="1"/>
      <c r="D35" s="8"/>
      <c r="F35" s="23" t="s">
        <v>11</v>
      </c>
    </row>
    <row r="36" spans="1:4" s="21" customFormat="1" ht="19.5" customHeight="1">
      <c r="A36" s="18"/>
      <c r="B36" s="18"/>
      <c r="C36" s="1"/>
      <c r="D36" s="8"/>
    </row>
    <row r="37" spans="1:4" s="21" customFormat="1" ht="19.5" customHeight="1">
      <c r="A37" s="18"/>
      <c r="B37" s="18"/>
      <c r="C37" s="1"/>
      <c r="D37" s="8"/>
    </row>
    <row r="39" ht="12.75">
      <c r="F39" s="24"/>
    </row>
  </sheetData>
  <sheetProtection/>
  <mergeCells count="3">
    <mergeCell ref="D4:D8"/>
    <mergeCell ref="E4:E8"/>
    <mergeCell ref="F4:F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3">
      <selection activeCell="D29" sqref="D29"/>
    </sheetView>
  </sheetViews>
  <sheetFormatPr defaultColWidth="9.140625" defaultRowHeight="12.75"/>
  <cols>
    <col min="1" max="1" width="10.7109375" style="6" customWidth="1"/>
    <col min="2" max="2" width="4.7109375" style="6" customWidth="1"/>
    <col min="3" max="3" width="21.7109375" style="1" customWidth="1"/>
    <col min="4" max="4" width="4.7109375" style="1" customWidth="1"/>
    <col min="5" max="5" width="15.7109375" style="1" customWidth="1"/>
    <col min="6" max="6" width="10.8515625" style="1" bestFit="1" customWidth="1"/>
    <col min="7" max="16384" width="9.140625" style="1" customWidth="1"/>
  </cols>
  <sheetData>
    <row r="1" spans="1:2" ht="20.25">
      <c r="A1" s="4" t="s">
        <v>1</v>
      </c>
      <c r="B1" s="5"/>
    </row>
    <row r="2" ht="20.25">
      <c r="B2" s="7"/>
    </row>
    <row r="3" ht="24.75" customHeight="1">
      <c r="D3" s="8"/>
    </row>
    <row r="4" spans="4:6" ht="19.5" customHeight="1">
      <c r="D4" s="29" t="s">
        <v>2</v>
      </c>
      <c r="E4" s="30" t="s">
        <v>7</v>
      </c>
      <c r="F4" s="29" t="s">
        <v>8</v>
      </c>
    </row>
    <row r="5" spans="3:6" ht="18">
      <c r="C5" s="9"/>
      <c r="D5" s="30"/>
      <c r="E5" s="30"/>
      <c r="F5" s="30"/>
    </row>
    <row r="6" spans="1:6" ht="18">
      <c r="A6" s="10" t="s">
        <v>21</v>
      </c>
      <c r="D6" s="30"/>
      <c r="E6" s="30"/>
      <c r="F6" s="30"/>
    </row>
    <row r="7" spans="4:6" ht="19.5" customHeight="1">
      <c r="D7" s="30"/>
      <c r="E7" s="30"/>
      <c r="F7" s="30"/>
    </row>
    <row r="8" spans="4:6" ht="12.75" customHeight="1">
      <c r="D8" s="31"/>
      <c r="E8" s="30"/>
      <c r="F8" s="31"/>
    </row>
    <row r="9" spans="2:6" ht="30" customHeight="1">
      <c r="B9" s="11" t="s">
        <v>4</v>
      </c>
      <c r="D9" s="12"/>
      <c r="F9" s="13"/>
    </row>
    <row r="10" spans="1:6" ht="30" customHeight="1">
      <c r="A10" s="14" t="s">
        <v>14</v>
      </c>
      <c r="B10" s="6">
        <v>1</v>
      </c>
      <c r="C10" s="28" t="s">
        <v>32</v>
      </c>
      <c r="D10" s="15" t="s">
        <v>0</v>
      </c>
      <c r="E10" s="26" t="s">
        <v>10</v>
      </c>
      <c r="F10" s="17">
        <v>40</v>
      </c>
    </row>
    <row r="11" spans="1:6" ht="19.5" customHeight="1">
      <c r="A11" s="14" t="s">
        <v>14</v>
      </c>
      <c r="B11" s="6">
        <v>2</v>
      </c>
      <c r="C11" s="28" t="s">
        <v>33</v>
      </c>
      <c r="D11" s="15" t="s">
        <v>0</v>
      </c>
      <c r="E11" s="16" t="s">
        <v>10</v>
      </c>
      <c r="F11" s="17">
        <v>40</v>
      </c>
    </row>
    <row r="12" spans="1:6" ht="19.5" customHeight="1">
      <c r="A12" s="14" t="s">
        <v>16</v>
      </c>
      <c r="B12" s="6">
        <v>3</v>
      </c>
      <c r="C12" s="28" t="s">
        <v>31</v>
      </c>
      <c r="D12" s="15"/>
      <c r="E12" s="16" t="s">
        <v>18</v>
      </c>
      <c r="F12" s="17">
        <v>112</v>
      </c>
    </row>
    <row r="13" spans="1:6" ht="19.5" customHeight="1">
      <c r="A13" s="14" t="s">
        <v>14</v>
      </c>
      <c r="B13" s="6">
        <v>4</v>
      </c>
      <c r="C13" s="28" t="s">
        <v>34</v>
      </c>
      <c r="D13" s="15" t="s">
        <v>0</v>
      </c>
      <c r="E13" s="16" t="s">
        <v>18</v>
      </c>
      <c r="F13" s="17">
        <v>112</v>
      </c>
    </row>
    <row r="14" spans="1:6" ht="19.5" customHeight="1">
      <c r="A14" s="14" t="s">
        <v>30</v>
      </c>
      <c r="B14" s="6">
        <v>5</v>
      </c>
      <c r="C14" s="28" t="s">
        <v>35</v>
      </c>
      <c r="D14" s="15" t="s">
        <v>0</v>
      </c>
      <c r="E14" s="26" t="s">
        <v>10</v>
      </c>
      <c r="F14" s="17">
        <v>40</v>
      </c>
    </row>
    <row r="15" spans="1:6" ht="19.5" customHeight="1">
      <c r="A15" s="14" t="s">
        <v>14</v>
      </c>
      <c r="B15" s="6">
        <v>6</v>
      </c>
      <c r="C15" s="28" t="s">
        <v>36</v>
      </c>
      <c r="D15" s="15" t="s">
        <v>0</v>
      </c>
      <c r="E15" s="16" t="s">
        <v>10</v>
      </c>
      <c r="F15" s="17">
        <v>40</v>
      </c>
    </row>
    <row r="16" spans="1:6" ht="19.5" customHeight="1">
      <c r="A16" s="14" t="s">
        <v>16</v>
      </c>
      <c r="B16" s="6">
        <v>7</v>
      </c>
      <c r="C16" s="28" t="s">
        <v>37</v>
      </c>
      <c r="D16" s="15"/>
      <c r="E16" s="16" t="s">
        <v>18</v>
      </c>
      <c r="F16" s="17">
        <v>112</v>
      </c>
    </row>
    <row r="17" spans="1:6" ht="19.5" customHeight="1">
      <c r="A17" s="14" t="s">
        <v>14</v>
      </c>
      <c r="B17" s="6">
        <v>8</v>
      </c>
      <c r="C17" s="28" t="s">
        <v>38</v>
      </c>
      <c r="D17" s="15" t="s">
        <v>0</v>
      </c>
      <c r="E17" s="16" t="s">
        <v>10</v>
      </c>
      <c r="F17" s="17">
        <v>40</v>
      </c>
    </row>
    <row r="18" spans="1:6" ht="19.5" customHeight="1">
      <c r="A18" s="14" t="s">
        <v>14</v>
      </c>
      <c r="B18" s="6">
        <v>9</v>
      </c>
      <c r="C18" s="28" t="s">
        <v>40</v>
      </c>
      <c r="D18" s="15" t="s">
        <v>0</v>
      </c>
      <c r="E18" s="16" t="s">
        <v>10</v>
      </c>
      <c r="F18" s="17">
        <v>40</v>
      </c>
    </row>
    <row r="19" spans="1:6" ht="19.5" customHeight="1">
      <c r="A19" s="14" t="s">
        <v>45</v>
      </c>
      <c r="B19" s="6">
        <v>10</v>
      </c>
      <c r="C19" s="28" t="s">
        <v>40</v>
      </c>
      <c r="D19" s="15" t="s">
        <v>0</v>
      </c>
      <c r="E19" s="16" t="s">
        <v>10</v>
      </c>
      <c r="F19" s="17">
        <v>0</v>
      </c>
    </row>
    <row r="20" spans="1:6" ht="19.5" customHeight="1">
      <c r="A20" s="14" t="s">
        <v>16</v>
      </c>
      <c r="B20" s="6">
        <v>11</v>
      </c>
      <c r="C20" s="28" t="s">
        <v>42</v>
      </c>
      <c r="D20" s="15"/>
      <c r="E20" s="16" t="s">
        <v>18</v>
      </c>
      <c r="F20" s="17">
        <v>112</v>
      </c>
    </row>
    <row r="21" spans="1:6" ht="19.5" customHeight="1">
      <c r="A21" s="14" t="s">
        <v>14</v>
      </c>
      <c r="B21" s="6">
        <v>12</v>
      </c>
      <c r="C21" s="28" t="s">
        <v>43</v>
      </c>
      <c r="D21" s="15" t="s">
        <v>0</v>
      </c>
      <c r="E21" s="16" t="s">
        <v>10</v>
      </c>
      <c r="F21" s="17">
        <v>40</v>
      </c>
    </row>
    <row r="22" spans="1:6" ht="19.5" customHeight="1">
      <c r="A22" s="14" t="s">
        <v>14</v>
      </c>
      <c r="B22" s="6">
        <v>13</v>
      </c>
      <c r="C22" s="28" t="s">
        <v>46</v>
      </c>
      <c r="D22" s="15" t="s">
        <v>0</v>
      </c>
      <c r="E22" s="16" t="s">
        <v>10</v>
      </c>
      <c r="F22" s="17">
        <v>40</v>
      </c>
    </row>
    <row r="23" spans="1:6" ht="19.5" customHeight="1">
      <c r="A23" s="14" t="s">
        <v>16</v>
      </c>
      <c r="B23" s="6">
        <v>14</v>
      </c>
      <c r="C23" s="28" t="s">
        <v>44</v>
      </c>
      <c r="D23" s="15"/>
      <c r="E23" s="16" t="s">
        <v>18</v>
      </c>
      <c r="F23" s="17">
        <v>112</v>
      </c>
    </row>
    <row r="24" spans="1:6" ht="19.5" customHeight="1">
      <c r="A24" s="14"/>
      <c r="C24" s="25"/>
      <c r="D24" s="15"/>
      <c r="E24" s="26"/>
      <c r="F24" s="17"/>
    </row>
    <row r="25" spans="1:6" s="21" customFormat="1" ht="30" customHeight="1">
      <c r="A25" s="18"/>
      <c r="B25" s="18"/>
      <c r="C25" s="19" t="s">
        <v>3</v>
      </c>
      <c r="D25" s="20">
        <f>SUM(COUNTA(D9:D24))</f>
        <v>10</v>
      </c>
      <c r="F25" s="20">
        <f>SUM(F9:F24)</f>
        <v>880</v>
      </c>
    </row>
    <row r="26" spans="1:4" s="21" customFormat="1" ht="19.5" customHeight="1">
      <c r="A26" s="18"/>
      <c r="B26" s="18"/>
      <c r="C26" s="19"/>
      <c r="D26" s="8"/>
    </row>
    <row r="27" spans="1:4" s="21" customFormat="1" ht="19.5" customHeight="1">
      <c r="A27" s="18"/>
      <c r="B27" s="11" t="s">
        <v>5</v>
      </c>
      <c r="C27" s="19"/>
      <c r="D27" s="8"/>
    </row>
    <row r="28" spans="1:6" s="21" customFormat="1" ht="19.5" customHeight="1">
      <c r="A28" s="18"/>
      <c r="B28" s="18"/>
      <c r="C28" s="2" t="s">
        <v>3</v>
      </c>
      <c r="D28" s="8">
        <v>10</v>
      </c>
      <c r="E28" s="3">
        <v>30</v>
      </c>
      <c r="F28" s="3">
        <f>+D28*E28</f>
        <v>300</v>
      </c>
    </row>
    <row r="29" spans="1:6" s="21" customFormat="1" ht="19.5" customHeight="1">
      <c r="A29" s="18"/>
      <c r="D29" s="8"/>
      <c r="E29" s="3"/>
      <c r="F29" s="3"/>
    </row>
    <row r="30" spans="1:4" s="21" customFormat="1" ht="19.5" customHeight="1">
      <c r="A30" s="18"/>
      <c r="B30" s="11" t="s">
        <v>6</v>
      </c>
      <c r="C30" s="19"/>
      <c r="D30" s="8"/>
    </row>
    <row r="31" spans="1:6" s="21" customFormat="1" ht="19.5" customHeight="1">
      <c r="A31" s="18"/>
      <c r="B31" s="18"/>
      <c r="C31" s="2" t="s">
        <v>9</v>
      </c>
      <c r="D31" s="8">
        <f>+F25</f>
        <v>880</v>
      </c>
      <c r="E31" s="27" t="s">
        <v>23</v>
      </c>
      <c r="F31" s="3">
        <f>+D31*0.44</f>
        <v>387.2</v>
      </c>
    </row>
    <row r="32" spans="1:4" s="21" customFormat="1" ht="19.5" customHeight="1">
      <c r="A32" s="18"/>
      <c r="B32" s="18"/>
      <c r="C32" s="1"/>
      <c r="D32" s="8"/>
    </row>
    <row r="33" spans="1:4" s="21" customFormat="1" ht="19.5" customHeight="1">
      <c r="A33" s="18"/>
      <c r="B33" s="18"/>
      <c r="C33" s="1"/>
      <c r="D33" s="8"/>
    </row>
    <row r="34" spans="1:4" s="21" customFormat="1" ht="19.5" customHeight="1">
      <c r="A34" s="18"/>
      <c r="B34" s="18"/>
      <c r="C34" s="1"/>
      <c r="D34" s="8"/>
    </row>
    <row r="35" spans="1:4" s="21" customFormat="1" ht="19.5" customHeight="1">
      <c r="A35" s="18"/>
      <c r="B35" s="18"/>
      <c r="C35" s="1"/>
      <c r="D35" s="8"/>
    </row>
    <row r="36" spans="1:6" s="21" customFormat="1" ht="19.5" customHeight="1">
      <c r="A36" s="18"/>
      <c r="B36" s="18"/>
      <c r="C36" s="1"/>
      <c r="D36" s="8"/>
      <c r="F36" s="23" t="s">
        <v>11</v>
      </c>
    </row>
    <row r="37" spans="1:4" s="21" customFormat="1" ht="19.5" customHeight="1">
      <c r="A37" s="18"/>
      <c r="B37" s="18"/>
      <c r="C37" s="1"/>
      <c r="D37" s="8"/>
    </row>
    <row r="38" spans="1:4" s="21" customFormat="1" ht="19.5" customHeight="1">
      <c r="A38" s="18"/>
      <c r="B38" s="18"/>
      <c r="C38" s="1"/>
      <c r="D38" s="8"/>
    </row>
    <row r="40" ht="12.75">
      <c r="F40" s="24"/>
    </row>
  </sheetData>
  <sheetProtection/>
  <mergeCells count="3">
    <mergeCell ref="D4:D8"/>
    <mergeCell ref="E4:E8"/>
    <mergeCell ref="F4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10.7109375" style="6" customWidth="1"/>
    <col min="2" max="2" width="4.7109375" style="6" customWidth="1"/>
    <col min="3" max="3" width="21.7109375" style="1" customWidth="1"/>
    <col min="4" max="4" width="4.7109375" style="1" customWidth="1"/>
    <col min="5" max="5" width="15.7109375" style="1" customWidth="1"/>
    <col min="6" max="6" width="10.8515625" style="1" bestFit="1" customWidth="1"/>
    <col min="7" max="16384" width="9.140625" style="1" customWidth="1"/>
  </cols>
  <sheetData>
    <row r="1" spans="1:2" ht="20.25">
      <c r="A1" s="4" t="s">
        <v>1</v>
      </c>
      <c r="B1" s="5"/>
    </row>
    <row r="2" ht="20.25">
      <c r="B2" s="7"/>
    </row>
    <row r="3" ht="24.75" customHeight="1">
      <c r="D3" s="8"/>
    </row>
    <row r="4" spans="4:6" ht="19.5" customHeight="1">
      <c r="D4" s="29" t="s">
        <v>2</v>
      </c>
      <c r="E4" s="32" t="s">
        <v>7</v>
      </c>
      <c r="F4" s="29" t="s">
        <v>8</v>
      </c>
    </row>
    <row r="5" spans="3:6" ht="18">
      <c r="C5" s="9"/>
      <c r="D5" s="30"/>
      <c r="E5" s="32"/>
      <c r="F5" s="30"/>
    </row>
    <row r="6" spans="1:6" ht="18">
      <c r="A6" s="10" t="s">
        <v>15</v>
      </c>
      <c r="D6" s="30"/>
      <c r="E6" s="32"/>
      <c r="F6" s="30"/>
    </row>
    <row r="7" spans="4:6" ht="19.5" customHeight="1">
      <c r="D7" s="30"/>
      <c r="E7" s="32"/>
      <c r="F7" s="30"/>
    </row>
    <row r="8" spans="4:6" ht="12.75" customHeight="1">
      <c r="D8" s="31"/>
      <c r="E8" s="32"/>
      <c r="F8" s="31"/>
    </row>
    <row r="9" spans="2:6" ht="30" customHeight="1">
      <c r="B9" s="11" t="s">
        <v>4</v>
      </c>
      <c r="D9" s="12"/>
      <c r="F9" s="13"/>
    </row>
    <row r="10" spans="1:6" ht="30" customHeight="1">
      <c r="A10" s="14" t="s">
        <v>14</v>
      </c>
      <c r="B10" s="6">
        <v>1</v>
      </c>
      <c r="C10" s="28" t="s">
        <v>32</v>
      </c>
      <c r="D10" s="15"/>
      <c r="E10" s="26" t="s">
        <v>10</v>
      </c>
      <c r="F10" s="17">
        <v>0</v>
      </c>
    </row>
    <row r="11" spans="1:6" ht="19.5" customHeight="1">
      <c r="A11" s="14" t="s">
        <v>14</v>
      </c>
      <c r="B11" s="6">
        <v>2</v>
      </c>
      <c r="C11" s="28" t="s">
        <v>33</v>
      </c>
      <c r="D11" s="15"/>
      <c r="E11" s="16" t="s">
        <v>10</v>
      </c>
      <c r="F11" s="17">
        <v>0</v>
      </c>
    </row>
    <row r="12" spans="1:6" ht="19.5" customHeight="1">
      <c r="A12" s="14" t="s">
        <v>14</v>
      </c>
      <c r="B12" s="6">
        <v>3</v>
      </c>
      <c r="C12" s="28" t="s">
        <v>34</v>
      </c>
      <c r="D12" s="15"/>
      <c r="E12" s="16" t="s">
        <v>18</v>
      </c>
      <c r="F12" s="17">
        <v>72</v>
      </c>
    </row>
    <row r="13" spans="1:6" ht="19.5" customHeight="1">
      <c r="A13" s="14" t="s">
        <v>30</v>
      </c>
      <c r="B13" s="6">
        <v>4</v>
      </c>
      <c r="C13" s="28" t="s">
        <v>35</v>
      </c>
      <c r="D13" s="15"/>
      <c r="E13" s="26" t="s">
        <v>10</v>
      </c>
      <c r="F13" s="17">
        <v>0</v>
      </c>
    </row>
    <row r="14" spans="1:6" ht="19.5" customHeight="1">
      <c r="A14" s="14" t="s">
        <v>14</v>
      </c>
      <c r="B14" s="6">
        <v>5</v>
      </c>
      <c r="C14" s="28" t="s">
        <v>36</v>
      </c>
      <c r="D14" s="15"/>
      <c r="E14" s="26" t="s">
        <v>10</v>
      </c>
      <c r="F14" s="17">
        <v>0</v>
      </c>
    </row>
    <row r="15" spans="1:6" ht="19.5" customHeight="1">
      <c r="A15" s="14" t="s">
        <v>14</v>
      </c>
      <c r="B15" s="6">
        <v>6</v>
      </c>
      <c r="C15" s="28" t="s">
        <v>38</v>
      </c>
      <c r="D15" s="15"/>
      <c r="E15" s="26" t="s">
        <v>10</v>
      </c>
      <c r="F15" s="17">
        <v>0</v>
      </c>
    </row>
    <row r="16" spans="1:6" ht="19.5" customHeight="1">
      <c r="A16" s="14" t="s">
        <v>14</v>
      </c>
      <c r="B16" s="6">
        <v>7</v>
      </c>
      <c r="C16" s="28" t="s">
        <v>40</v>
      </c>
      <c r="D16" s="15"/>
      <c r="E16" s="16" t="s">
        <v>10</v>
      </c>
      <c r="F16" s="17">
        <v>0</v>
      </c>
    </row>
    <row r="17" spans="1:6" ht="19.5" customHeight="1">
      <c r="A17" s="14" t="s">
        <v>45</v>
      </c>
      <c r="B17" s="6">
        <v>8</v>
      </c>
      <c r="C17" s="28" t="s">
        <v>40</v>
      </c>
      <c r="D17" s="15"/>
      <c r="E17" s="16" t="s">
        <v>10</v>
      </c>
      <c r="F17" s="17">
        <v>0</v>
      </c>
    </row>
    <row r="18" spans="1:6" ht="19.5" customHeight="1">
      <c r="A18" s="14" t="s">
        <v>14</v>
      </c>
      <c r="B18" s="6">
        <v>9</v>
      </c>
      <c r="C18" s="28" t="s">
        <v>43</v>
      </c>
      <c r="D18" s="15"/>
      <c r="E18" s="16" t="s">
        <v>10</v>
      </c>
      <c r="F18" s="17">
        <v>0</v>
      </c>
    </row>
    <row r="19" spans="1:6" ht="19.5" customHeight="1">
      <c r="A19" s="14" t="s">
        <v>14</v>
      </c>
      <c r="B19" s="6">
        <v>10</v>
      </c>
      <c r="C19" s="28" t="s">
        <v>46</v>
      </c>
      <c r="D19" s="15"/>
      <c r="E19" s="16" t="s">
        <v>10</v>
      </c>
      <c r="F19" s="17">
        <v>0</v>
      </c>
    </row>
    <row r="20" spans="1:6" ht="19.5" customHeight="1">
      <c r="A20" s="14"/>
      <c r="C20" s="25"/>
      <c r="D20" s="15"/>
      <c r="E20" s="26"/>
      <c r="F20" s="17"/>
    </row>
    <row r="21" spans="1:6" s="21" customFormat="1" ht="30" customHeight="1">
      <c r="A21" s="18"/>
      <c r="B21" s="18"/>
      <c r="C21" s="19" t="s">
        <v>3</v>
      </c>
      <c r="D21" s="20">
        <f>SUM(COUNTA(D9:D20))</f>
        <v>0</v>
      </c>
      <c r="F21" s="20">
        <f>SUM(F9:F20)</f>
        <v>72</v>
      </c>
    </row>
    <row r="22" spans="1:4" s="21" customFormat="1" ht="19.5" customHeight="1">
      <c r="A22" s="18"/>
      <c r="B22" s="18"/>
      <c r="C22" s="19"/>
      <c r="D22" s="8"/>
    </row>
    <row r="23" spans="1:4" s="21" customFormat="1" ht="19.5" customHeight="1">
      <c r="A23" s="18"/>
      <c r="B23" s="11" t="s">
        <v>5</v>
      </c>
      <c r="C23" s="19"/>
      <c r="D23" s="8"/>
    </row>
    <row r="24" spans="1:6" s="21" customFormat="1" ht="19.5" customHeight="1">
      <c r="A24" s="18"/>
      <c r="B24" s="18"/>
      <c r="C24" s="2" t="s">
        <v>3</v>
      </c>
      <c r="D24" s="8"/>
      <c r="E24" s="3">
        <v>30</v>
      </c>
      <c r="F24" s="3">
        <f>+D24*E24</f>
        <v>0</v>
      </c>
    </row>
    <row r="25" spans="1:6" s="21" customFormat="1" ht="19.5" customHeight="1">
      <c r="A25" s="18"/>
      <c r="D25" s="8"/>
      <c r="E25" s="3"/>
      <c r="F25" s="3"/>
    </row>
    <row r="26" spans="1:4" s="21" customFormat="1" ht="19.5" customHeight="1">
      <c r="A26" s="18"/>
      <c r="B26" s="11" t="s">
        <v>6</v>
      </c>
      <c r="C26" s="19"/>
      <c r="D26" s="8"/>
    </row>
    <row r="27" spans="1:6" s="21" customFormat="1" ht="19.5" customHeight="1">
      <c r="A27" s="18"/>
      <c r="B27" s="18"/>
      <c r="C27" s="2" t="s">
        <v>9</v>
      </c>
      <c r="D27" s="8">
        <f>+F21</f>
        <v>72</v>
      </c>
      <c r="E27" s="27" t="s">
        <v>39</v>
      </c>
      <c r="F27" s="3">
        <f>+D27*0.60925</f>
        <v>43.866</v>
      </c>
    </row>
    <row r="28" spans="1:4" s="21" customFormat="1" ht="19.5" customHeight="1">
      <c r="A28" s="18"/>
      <c r="B28" s="18"/>
      <c r="C28" s="1"/>
      <c r="D28" s="8"/>
    </row>
    <row r="29" spans="1:4" s="21" customFormat="1" ht="19.5" customHeight="1">
      <c r="A29" s="18"/>
      <c r="B29" s="18"/>
      <c r="C29" s="1"/>
      <c r="D29" s="8"/>
    </row>
    <row r="30" spans="1:4" s="21" customFormat="1" ht="19.5" customHeight="1">
      <c r="A30" s="18"/>
      <c r="B30" s="18"/>
      <c r="C30" s="1"/>
      <c r="D30" s="8"/>
    </row>
    <row r="31" spans="1:4" s="21" customFormat="1" ht="19.5" customHeight="1">
      <c r="A31" s="18"/>
      <c r="B31" s="18"/>
      <c r="C31" s="1"/>
      <c r="D31" s="8"/>
    </row>
    <row r="32" spans="1:6" s="21" customFormat="1" ht="19.5" customHeight="1">
      <c r="A32" s="18"/>
      <c r="B32" s="18"/>
      <c r="C32" s="1"/>
      <c r="D32" s="8"/>
      <c r="F32" s="23" t="s">
        <v>11</v>
      </c>
    </row>
    <row r="33" spans="1:4" s="21" customFormat="1" ht="19.5" customHeight="1">
      <c r="A33" s="18"/>
      <c r="B33" s="18"/>
      <c r="C33" s="1"/>
      <c r="D33" s="8"/>
    </row>
    <row r="34" spans="1:4" s="21" customFormat="1" ht="19.5" customHeight="1">
      <c r="A34" s="18"/>
      <c r="B34" s="18"/>
      <c r="C34" s="1"/>
      <c r="D34" s="8"/>
    </row>
    <row r="36" ht="12.75">
      <c r="F36" s="24"/>
    </row>
  </sheetData>
  <sheetProtection/>
  <mergeCells count="3">
    <mergeCell ref="D4:D8"/>
    <mergeCell ref="E4:E8"/>
    <mergeCell ref="F4:F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10.7109375" style="6" customWidth="1"/>
    <col min="2" max="2" width="4.7109375" style="6" customWidth="1"/>
    <col min="3" max="3" width="21.7109375" style="1" customWidth="1"/>
    <col min="4" max="4" width="4.7109375" style="1" customWidth="1"/>
    <col min="5" max="5" width="15.7109375" style="1" customWidth="1"/>
    <col min="6" max="6" width="10.8515625" style="1" bestFit="1" customWidth="1"/>
    <col min="7" max="16384" width="9.140625" style="1" customWidth="1"/>
  </cols>
  <sheetData>
    <row r="1" spans="1:2" ht="20.25">
      <c r="A1" s="4" t="s">
        <v>1</v>
      </c>
      <c r="B1" s="5"/>
    </row>
    <row r="2" ht="20.25">
      <c r="B2" s="7"/>
    </row>
    <row r="3" ht="24.75" customHeight="1">
      <c r="D3" s="8"/>
    </row>
    <row r="4" spans="4:6" ht="19.5" customHeight="1">
      <c r="D4" s="29" t="s">
        <v>2</v>
      </c>
      <c r="E4" s="32" t="s">
        <v>7</v>
      </c>
      <c r="F4" s="29" t="s">
        <v>8</v>
      </c>
    </row>
    <row r="5" spans="3:6" ht="18">
      <c r="C5" s="9"/>
      <c r="D5" s="30"/>
      <c r="E5" s="32"/>
      <c r="F5" s="30"/>
    </row>
    <row r="6" spans="1:6" ht="18">
      <c r="A6" s="10" t="s">
        <v>12</v>
      </c>
      <c r="D6" s="30"/>
      <c r="E6" s="32"/>
      <c r="F6" s="30"/>
    </row>
    <row r="7" spans="4:6" ht="19.5" customHeight="1">
      <c r="D7" s="30"/>
      <c r="E7" s="32"/>
      <c r="F7" s="30"/>
    </row>
    <row r="8" spans="4:6" ht="12.75" customHeight="1">
      <c r="D8" s="31"/>
      <c r="E8" s="32"/>
      <c r="F8" s="31"/>
    </row>
    <row r="9" spans="2:6" ht="30" customHeight="1">
      <c r="B9" s="11" t="s">
        <v>4</v>
      </c>
      <c r="D9" s="12"/>
      <c r="F9" s="13"/>
    </row>
    <row r="10" spans="1:6" ht="30" customHeight="1">
      <c r="A10" s="14" t="s">
        <v>14</v>
      </c>
      <c r="B10" s="6">
        <v>1</v>
      </c>
      <c r="C10" s="28" t="s">
        <v>32</v>
      </c>
      <c r="D10" s="15" t="s">
        <v>0</v>
      </c>
      <c r="E10" s="26" t="s">
        <v>10</v>
      </c>
      <c r="F10" s="17">
        <v>0</v>
      </c>
    </row>
    <row r="11" spans="1:6" ht="19.5" customHeight="1">
      <c r="A11" s="14" t="s">
        <v>14</v>
      </c>
      <c r="B11" s="6">
        <v>2</v>
      </c>
      <c r="C11" s="28" t="s">
        <v>33</v>
      </c>
      <c r="D11" s="15" t="s">
        <v>0</v>
      </c>
      <c r="E11" s="16" t="s">
        <v>10</v>
      </c>
      <c r="F11" s="17">
        <v>0</v>
      </c>
    </row>
    <row r="12" spans="1:6" ht="19.5" customHeight="1">
      <c r="A12" s="14" t="s">
        <v>14</v>
      </c>
      <c r="B12" s="6">
        <v>3</v>
      </c>
      <c r="C12" s="28" t="s">
        <v>34</v>
      </c>
      <c r="D12" s="15" t="s">
        <v>0</v>
      </c>
      <c r="E12" s="16" t="s">
        <v>18</v>
      </c>
      <c r="F12" s="17">
        <v>72</v>
      </c>
    </row>
    <row r="13" spans="1:6" ht="19.5" customHeight="1">
      <c r="A13" s="14" t="s">
        <v>14</v>
      </c>
      <c r="B13" s="6">
        <v>4</v>
      </c>
      <c r="C13" s="28" t="s">
        <v>36</v>
      </c>
      <c r="D13" s="15" t="s">
        <v>0</v>
      </c>
      <c r="E13" s="26" t="s">
        <v>10</v>
      </c>
      <c r="F13" s="17">
        <v>0</v>
      </c>
    </row>
    <row r="14" spans="1:6" ht="19.5" customHeight="1">
      <c r="A14" s="14" t="s">
        <v>14</v>
      </c>
      <c r="B14" s="6">
        <v>5</v>
      </c>
      <c r="C14" s="28" t="s">
        <v>38</v>
      </c>
      <c r="D14" s="15" t="s">
        <v>0</v>
      </c>
      <c r="E14" s="26" t="s">
        <v>10</v>
      </c>
      <c r="F14" s="17">
        <v>0</v>
      </c>
    </row>
    <row r="15" spans="1:6" ht="19.5" customHeight="1">
      <c r="A15" s="14" t="s">
        <v>14</v>
      </c>
      <c r="B15" s="6">
        <v>6</v>
      </c>
      <c r="C15" s="28" t="s">
        <v>40</v>
      </c>
      <c r="D15" s="15" t="s">
        <v>0</v>
      </c>
      <c r="E15" s="16" t="s">
        <v>10</v>
      </c>
      <c r="F15" s="17">
        <v>0</v>
      </c>
    </row>
    <row r="16" spans="1:6" ht="19.5" customHeight="1">
      <c r="A16" s="14" t="s">
        <v>45</v>
      </c>
      <c r="B16" s="6">
        <v>7</v>
      </c>
      <c r="C16" s="28" t="s">
        <v>40</v>
      </c>
      <c r="D16" s="15" t="s">
        <v>0</v>
      </c>
      <c r="E16" s="16" t="s">
        <v>10</v>
      </c>
      <c r="F16" s="17">
        <v>0</v>
      </c>
    </row>
    <row r="17" spans="1:6" ht="19.5" customHeight="1">
      <c r="A17" s="14" t="s">
        <v>14</v>
      </c>
      <c r="B17" s="6">
        <v>8</v>
      </c>
      <c r="C17" s="28" t="s">
        <v>43</v>
      </c>
      <c r="D17" s="15" t="s">
        <v>0</v>
      </c>
      <c r="E17" s="16" t="s">
        <v>10</v>
      </c>
      <c r="F17" s="17">
        <v>0</v>
      </c>
    </row>
    <row r="18" spans="1:6" ht="19.5" customHeight="1">
      <c r="A18" s="14" t="s">
        <v>14</v>
      </c>
      <c r="B18" s="6">
        <v>9</v>
      </c>
      <c r="C18" s="28" t="s">
        <v>46</v>
      </c>
      <c r="D18" s="15" t="s">
        <v>0</v>
      </c>
      <c r="E18" s="16" t="s">
        <v>10</v>
      </c>
      <c r="F18" s="17">
        <v>0</v>
      </c>
    </row>
    <row r="19" spans="1:6" ht="19.5" customHeight="1">
      <c r="A19" s="14"/>
      <c r="C19" s="28"/>
      <c r="D19" s="15"/>
      <c r="E19" s="26"/>
      <c r="F19" s="17"/>
    </row>
    <row r="20" spans="1:6" s="21" customFormat="1" ht="30" customHeight="1">
      <c r="A20" s="18"/>
      <c r="B20" s="18"/>
      <c r="C20" s="19" t="s">
        <v>3</v>
      </c>
      <c r="D20" s="20">
        <f>SUM(COUNTA(D9:D19))</f>
        <v>9</v>
      </c>
      <c r="F20" s="20">
        <f>SUM(F9:F19)</f>
        <v>72</v>
      </c>
    </row>
    <row r="21" spans="1:4" s="21" customFormat="1" ht="19.5" customHeight="1">
      <c r="A21" s="18"/>
      <c r="B21" s="18"/>
      <c r="C21" s="19"/>
      <c r="D21" s="8"/>
    </row>
    <row r="22" spans="1:4" s="21" customFormat="1" ht="19.5" customHeight="1">
      <c r="A22" s="18"/>
      <c r="B22" s="11" t="s">
        <v>5</v>
      </c>
      <c r="C22" s="19"/>
      <c r="D22" s="8"/>
    </row>
    <row r="23" spans="1:6" s="21" customFormat="1" ht="19.5" customHeight="1">
      <c r="A23" s="18"/>
      <c r="B23" s="18"/>
      <c r="C23" s="2" t="s">
        <v>3</v>
      </c>
      <c r="D23" s="8">
        <v>9</v>
      </c>
      <c r="E23" s="3">
        <v>30</v>
      </c>
      <c r="F23" s="3">
        <f>+D23*E23</f>
        <v>270</v>
      </c>
    </row>
    <row r="24" spans="1:6" s="21" customFormat="1" ht="19.5" customHeight="1">
      <c r="A24" s="18"/>
      <c r="D24" s="8"/>
      <c r="E24" s="3"/>
      <c r="F24" s="3"/>
    </row>
    <row r="25" spans="1:4" s="21" customFormat="1" ht="19.5" customHeight="1">
      <c r="A25" s="18"/>
      <c r="B25" s="11" t="s">
        <v>6</v>
      </c>
      <c r="C25" s="19"/>
      <c r="D25" s="8"/>
    </row>
    <row r="26" spans="1:6" s="21" customFormat="1" ht="19.5" customHeight="1">
      <c r="A26" s="18"/>
      <c r="B26" s="18"/>
      <c r="C26" s="2" t="s">
        <v>9</v>
      </c>
      <c r="D26" s="8">
        <f>+F20</f>
        <v>72</v>
      </c>
      <c r="E26" s="27" t="s">
        <v>29</v>
      </c>
      <c r="F26" s="3">
        <f>+D26*0.496504</f>
        <v>35.748288</v>
      </c>
    </row>
    <row r="27" spans="1:4" s="21" customFormat="1" ht="19.5" customHeight="1">
      <c r="A27" s="18"/>
      <c r="B27" s="18"/>
      <c r="C27" s="1"/>
      <c r="D27" s="8"/>
    </row>
    <row r="28" spans="1:4" s="21" customFormat="1" ht="19.5" customHeight="1">
      <c r="A28" s="18"/>
      <c r="B28" s="18"/>
      <c r="C28" s="1"/>
      <c r="D28" s="8"/>
    </row>
    <row r="29" spans="1:4" s="21" customFormat="1" ht="19.5" customHeight="1">
      <c r="A29" s="18"/>
      <c r="B29" s="18"/>
      <c r="C29" s="1"/>
      <c r="D29" s="8"/>
    </row>
    <row r="30" spans="1:4" s="21" customFormat="1" ht="19.5" customHeight="1">
      <c r="A30" s="18"/>
      <c r="B30" s="18"/>
      <c r="C30" s="1"/>
      <c r="D30" s="8"/>
    </row>
    <row r="31" spans="1:6" s="21" customFormat="1" ht="19.5" customHeight="1">
      <c r="A31" s="18"/>
      <c r="B31" s="18"/>
      <c r="C31" s="1"/>
      <c r="D31" s="8"/>
      <c r="F31" s="23" t="s">
        <v>11</v>
      </c>
    </row>
    <row r="32" spans="1:4" s="21" customFormat="1" ht="19.5" customHeight="1">
      <c r="A32" s="18"/>
      <c r="B32" s="18"/>
      <c r="C32" s="1"/>
      <c r="D32" s="8"/>
    </row>
    <row r="33" spans="1:4" s="21" customFormat="1" ht="19.5" customHeight="1">
      <c r="A33" s="18"/>
      <c r="B33" s="18"/>
      <c r="C33" s="1"/>
      <c r="D33" s="8"/>
    </row>
    <row r="35" ht="12.75">
      <c r="F35" s="24"/>
    </row>
  </sheetData>
  <sheetProtection/>
  <mergeCells count="3">
    <mergeCell ref="D4:D8"/>
    <mergeCell ref="E4:E8"/>
    <mergeCell ref="F4:F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10.7109375" style="6" customWidth="1"/>
    <col min="2" max="2" width="4.7109375" style="6" customWidth="1"/>
    <col min="3" max="3" width="21.7109375" style="1" customWidth="1"/>
    <col min="4" max="4" width="4.7109375" style="1" customWidth="1"/>
    <col min="5" max="5" width="15.7109375" style="1" customWidth="1"/>
    <col min="6" max="6" width="10.8515625" style="1" bestFit="1" customWidth="1"/>
    <col min="7" max="16384" width="9.140625" style="1" customWidth="1"/>
  </cols>
  <sheetData>
    <row r="1" spans="1:2" ht="20.25">
      <c r="A1" s="4" t="s">
        <v>1</v>
      </c>
      <c r="B1" s="5"/>
    </row>
    <row r="2" ht="20.25">
      <c r="B2" s="7"/>
    </row>
    <row r="3" ht="24.75" customHeight="1">
      <c r="D3" s="8"/>
    </row>
    <row r="4" spans="4:6" ht="19.5" customHeight="1">
      <c r="D4" s="29" t="s">
        <v>2</v>
      </c>
      <c r="E4" s="32" t="s">
        <v>7</v>
      </c>
      <c r="F4" s="29" t="s">
        <v>8</v>
      </c>
    </row>
    <row r="5" spans="3:6" ht="18">
      <c r="C5" s="9"/>
      <c r="D5" s="30"/>
      <c r="E5" s="32"/>
      <c r="F5" s="30"/>
    </row>
    <row r="6" spans="1:6" ht="18">
      <c r="A6" s="10" t="s">
        <v>19</v>
      </c>
      <c r="D6" s="30"/>
      <c r="E6" s="32"/>
      <c r="F6" s="30"/>
    </row>
    <row r="7" spans="4:6" ht="19.5" customHeight="1">
      <c r="D7" s="30"/>
      <c r="E7" s="32"/>
      <c r="F7" s="30"/>
    </row>
    <row r="8" spans="4:6" ht="12.75" customHeight="1">
      <c r="D8" s="31"/>
      <c r="E8" s="32"/>
      <c r="F8" s="31"/>
    </row>
    <row r="9" spans="2:6" ht="30" customHeight="1">
      <c r="B9" s="11" t="s">
        <v>4</v>
      </c>
      <c r="D9" s="12"/>
      <c r="F9" s="13"/>
    </row>
    <row r="10" spans="1:6" ht="30" customHeight="1">
      <c r="A10" s="14" t="s">
        <v>14</v>
      </c>
      <c r="B10" s="6">
        <v>1</v>
      </c>
      <c r="C10" s="28" t="s">
        <v>32</v>
      </c>
      <c r="D10" s="15" t="s">
        <v>0</v>
      </c>
      <c r="E10" s="26" t="s">
        <v>10</v>
      </c>
      <c r="F10" s="17">
        <v>100</v>
      </c>
    </row>
    <row r="11" spans="1:6" ht="19.5" customHeight="1">
      <c r="A11" s="14" t="s">
        <v>14</v>
      </c>
      <c r="B11" s="6">
        <v>2</v>
      </c>
      <c r="C11" s="28" t="s">
        <v>33</v>
      </c>
      <c r="D11" s="15" t="s">
        <v>0</v>
      </c>
      <c r="E11" s="16" t="s">
        <v>10</v>
      </c>
      <c r="F11" s="17">
        <v>100</v>
      </c>
    </row>
    <row r="12" spans="1:6" ht="19.5" customHeight="1">
      <c r="A12" s="14" t="s">
        <v>14</v>
      </c>
      <c r="B12" s="6">
        <v>3</v>
      </c>
      <c r="C12" s="28" t="s">
        <v>34</v>
      </c>
      <c r="D12" s="15" t="s">
        <v>0</v>
      </c>
      <c r="E12" s="16" t="s">
        <v>18</v>
      </c>
      <c r="F12" s="17">
        <v>172</v>
      </c>
    </row>
    <row r="13" spans="1:6" ht="19.5" customHeight="1">
      <c r="A13" s="14" t="s">
        <v>30</v>
      </c>
      <c r="B13" s="6">
        <v>4</v>
      </c>
      <c r="C13" s="28" t="s">
        <v>35</v>
      </c>
      <c r="D13" s="15" t="s">
        <v>0</v>
      </c>
      <c r="E13" s="26" t="s">
        <v>10</v>
      </c>
      <c r="F13" s="17">
        <v>100</v>
      </c>
    </row>
    <row r="14" spans="1:6" ht="19.5" customHeight="1">
      <c r="A14" s="14" t="s">
        <v>14</v>
      </c>
      <c r="B14" s="6">
        <v>5</v>
      </c>
      <c r="C14" s="28" t="s">
        <v>36</v>
      </c>
      <c r="D14" s="15" t="s">
        <v>0</v>
      </c>
      <c r="E14" s="26" t="s">
        <v>10</v>
      </c>
      <c r="F14" s="17">
        <v>100</v>
      </c>
    </row>
    <row r="15" spans="1:6" ht="19.5" customHeight="1">
      <c r="A15" s="14" t="s">
        <v>14</v>
      </c>
      <c r="B15" s="6">
        <v>6</v>
      </c>
      <c r="C15" s="28" t="s">
        <v>38</v>
      </c>
      <c r="D15" s="15" t="s">
        <v>0</v>
      </c>
      <c r="E15" s="26" t="s">
        <v>10</v>
      </c>
      <c r="F15" s="17">
        <v>100</v>
      </c>
    </row>
    <row r="16" spans="1:6" ht="19.5" customHeight="1">
      <c r="A16" s="14" t="s">
        <v>14</v>
      </c>
      <c r="B16" s="6">
        <v>7</v>
      </c>
      <c r="C16" s="28" t="s">
        <v>40</v>
      </c>
      <c r="D16" s="15" t="s">
        <v>0</v>
      </c>
      <c r="E16" s="16" t="s">
        <v>10</v>
      </c>
      <c r="F16" s="17">
        <v>100</v>
      </c>
    </row>
    <row r="17" spans="1:6" ht="19.5" customHeight="1">
      <c r="A17" s="14" t="s">
        <v>45</v>
      </c>
      <c r="B17" s="6">
        <v>8</v>
      </c>
      <c r="C17" s="28" t="s">
        <v>40</v>
      </c>
      <c r="D17" s="15" t="s">
        <v>0</v>
      </c>
      <c r="E17" s="16" t="s">
        <v>10</v>
      </c>
      <c r="F17" s="17">
        <v>0</v>
      </c>
    </row>
    <row r="18" spans="1:6" ht="19.5" customHeight="1">
      <c r="A18" s="14" t="s">
        <v>14</v>
      </c>
      <c r="B18" s="6">
        <v>9</v>
      </c>
      <c r="C18" s="28" t="s">
        <v>43</v>
      </c>
      <c r="D18" s="15" t="s">
        <v>0</v>
      </c>
      <c r="E18" s="16" t="s">
        <v>10</v>
      </c>
      <c r="F18" s="17">
        <v>100</v>
      </c>
    </row>
    <row r="19" spans="1:6" ht="19.5" customHeight="1">
      <c r="A19" s="14" t="s">
        <v>14</v>
      </c>
      <c r="B19" s="6">
        <v>10</v>
      </c>
      <c r="C19" s="28" t="s">
        <v>46</v>
      </c>
      <c r="D19" s="15" t="s">
        <v>0</v>
      </c>
      <c r="E19" s="16" t="s">
        <v>47</v>
      </c>
      <c r="F19" s="17">
        <v>0</v>
      </c>
    </row>
    <row r="20" spans="1:6" ht="19.5" customHeight="1">
      <c r="A20" s="14"/>
      <c r="C20" s="25"/>
      <c r="D20" s="15"/>
      <c r="E20" s="26"/>
      <c r="F20" s="17"/>
    </row>
    <row r="21" spans="1:6" s="21" customFormat="1" ht="30" customHeight="1">
      <c r="A21" s="18"/>
      <c r="B21" s="18"/>
      <c r="C21" s="19" t="s">
        <v>3</v>
      </c>
      <c r="D21" s="20">
        <f>SUM(COUNTA(D9:D20))</f>
        <v>10</v>
      </c>
      <c r="F21" s="20">
        <f>SUM(F9:F20)</f>
        <v>872</v>
      </c>
    </row>
    <row r="22" spans="1:4" s="21" customFormat="1" ht="19.5" customHeight="1">
      <c r="A22" s="18"/>
      <c r="B22" s="18"/>
      <c r="C22" s="19"/>
      <c r="D22" s="8"/>
    </row>
    <row r="23" spans="1:4" s="21" customFormat="1" ht="19.5" customHeight="1">
      <c r="A23" s="18"/>
      <c r="B23" s="11" t="s">
        <v>5</v>
      </c>
      <c r="C23" s="19"/>
      <c r="D23" s="8"/>
    </row>
    <row r="24" spans="1:6" s="21" customFormat="1" ht="19.5" customHeight="1">
      <c r="A24" s="18"/>
      <c r="B24" s="18"/>
      <c r="C24" s="2" t="s">
        <v>3</v>
      </c>
      <c r="D24" s="8">
        <v>10</v>
      </c>
      <c r="E24" s="3">
        <v>30</v>
      </c>
      <c r="F24" s="3">
        <f>+D24*E24</f>
        <v>300</v>
      </c>
    </row>
    <row r="25" spans="1:6" s="21" customFormat="1" ht="19.5" customHeight="1">
      <c r="A25" s="18"/>
      <c r="D25" s="8"/>
      <c r="E25" s="3"/>
      <c r="F25" s="3"/>
    </row>
    <row r="26" spans="1:4" s="21" customFormat="1" ht="19.5" customHeight="1">
      <c r="A26" s="18"/>
      <c r="B26" s="11" t="s">
        <v>6</v>
      </c>
      <c r="C26" s="19"/>
      <c r="D26" s="8"/>
    </row>
    <row r="27" spans="1:6" s="21" customFormat="1" ht="19.5" customHeight="1">
      <c r="A27" s="18"/>
      <c r="B27" s="18"/>
      <c r="C27" s="2" t="s">
        <v>9</v>
      </c>
      <c r="D27" s="8">
        <f>+F21</f>
        <v>872</v>
      </c>
      <c r="E27" s="27" t="s">
        <v>25</v>
      </c>
      <c r="F27" s="3">
        <f>+D27*0.5633</f>
        <v>491.1976</v>
      </c>
    </row>
    <row r="28" spans="1:4" s="21" customFormat="1" ht="19.5" customHeight="1">
      <c r="A28" s="18"/>
      <c r="B28" s="18"/>
      <c r="C28" s="1"/>
      <c r="D28" s="8"/>
    </row>
    <row r="29" spans="1:4" s="21" customFormat="1" ht="19.5" customHeight="1">
      <c r="A29" s="18"/>
      <c r="B29" s="18"/>
      <c r="C29" s="1"/>
      <c r="D29" s="8"/>
    </row>
    <row r="30" spans="1:4" s="21" customFormat="1" ht="19.5" customHeight="1">
      <c r="A30" s="18"/>
      <c r="B30" s="18"/>
      <c r="C30" s="1"/>
      <c r="D30" s="8"/>
    </row>
    <row r="31" spans="1:4" s="21" customFormat="1" ht="19.5" customHeight="1">
      <c r="A31" s="18"/>
      <c r="B31" s="18"/>
      <c r="C31" s="1"/>
      <c r="D31" s="8"/>
    </row>
    <row r="32" spans="1:6" s="21" customFormat="1" ht="19.5" customHeight="1">
      <c r="A32" s="18"/>
      <c r="B32" s="18"/>
      <c r="C32" s="1"/>
      <c r="D32" s="8"/>
      <c r="F32" s="23" t="s">
        <v>11</v>
      </c>
    </row>
    <row r="33" spans="1:4" s="21" customFormat="1" ht="19.5" customHeight="1">
      <c r="A33" s="18"/>
      <c r="B33" s="18"/>
      <c r="C33" s="1"/>
      <c r="D33" s="8"/>
    </row>
    <row r="34" spans="1:4" s="21" customFormat="1" ht="19.5" customHeight="1">
      <c r="A34" s="18"/>
      <c r="B34" s="18"/>
      <c r="C34" s="1"/>
      <c r="D34" s="8"/>
    </row>
    <row r="36" ht="12.75">
      <c r="F36" s="24"/>
    </row>
  </sheetData>
  <sheetProtection/>
  <mergeCells count="3">
    <mergeCell ref="D4:D8"/>
    <mergeCell ref="E4:E8"/>
    <mergeCell ref="F4:F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10.7109375" style="6" customWidth="1"/>
    <col min="2" max="2" width="4.7109375" style="6" customWidth="1"/>
    <col min="3" max="3" width="21.7109375" style="1" customWidth="1"/>
    <col min="4" max="4" width="4.7109375" style="1" customWidth="1"/>
    <col min="5" max="5" width="15.7109375" style="1" customWidth="1"/>
    <col min="6" max="6" width="10.8515625" style="1" bestFit="1" customWidth="1"/>
    <col min="7" max="16384" width="9.140625" style="1" customWidth="1"/>
  </cols>
  <sheetData>
    <row r="1" spans="1:2" ht="20.25">
      <c r="A1" s="4" t="s">
        <v>1</v>
      </c>
      <c r="B1" s="5"/>
    </row>
    <row r="2" ht="20.25">
      <c r="B2" s="7"/>
    </row>
    <row r="3" ht="24.75" customHeight="1">
      <c r="D3" s="8"/>
    </row>
    <row r="4" spans="4:6" ht="19.5" customHeight="1">
      <c r="D4" s="29" t="s">
        <v>2</v>
      </c>
      <c r="E4" s="32" t="s">
        <v>7</v>
      </c>
      <c r="F4" s="29" t="s">
        <v>8</v>
      </c>
    </row>
    <row r="5" spans="3:6" ht="18">
      <c r="C5" s="9"/>
      <c r="D5" s="30"/>
      <c r="E5" s="32"/>
      <c r="F5" s="30"/>
    </row>
    <row r="6" spans="1:6" ht="18">
      <c r="A6" s="10" t="s">
        <v>17</v>
      </c>
      <c r="D6" s="30"/>
      <c r="E6" s="32"/>
      <c r="F6" s="30"/>
    </row>
    <row r="7" spans="4:6" ht="19.5" customHeight="1">
      <c r="D7" s="30"/>
      <c r="E7" s="32"/>
      <c r="F7" s="30"/>
    </row>
    <row r="8" spans="4:6" ht="12.75" customHeight="1">
      <c r="D8" s="31"/>
      <c r="E8" s="32"/>
      <c r="F8" s="31"/>
    </row>
    <row r="9" spans="2:6" ht="30" customHeight="1">
      <c r="B9" s="11" t="s">
        <v>4</v>
      </c>
      <c r="D9" s="12"/>
      <c r="F9" s="13"/>
    </row>
    <row r="10" spans="1:6" ht="30" customHeight="1">
      <c r="A10" s="14" t="s">
        <v>14</v>
      </c>
      <c r="B10" s="6">
        <v>1</v>
      </c>
      <c r="C10" s="28" t="s">
        <v>32</v>
      </c>
      <c r="D10" s="15" t="s">
        <v>0</v>
      </c>
      <c r="E10" s="26" t="s">
        <v>10</v>
      </c>
      <c r="F10" s="17">
        <v>60</v>
      </c>
    </row>
    <row r="11" spans="1:6" ht="19.5" customHeight="1">
      <c r="A11" s="14" t="s">
        <v>14</v>
      </c>
      <c r="B11" s="6">
        <v>2</v>
      </c>
      <c r="C11" s="28" t="s">
        <v>33</v>
      </c>
      <c r="D11" s="15" t="s">
        <v>0</v>
      </c>
      <c r="E11" s="16" t="s">
        <v>10</v>
      </c>
      <c r="F11" s="17">
        <v>60</v>
      </c>
    </row>
    <row r="12" spans="1:6" ht="19.5" customHeight="1">
      <c r="A12" s="14" t="s">
        <v>14</v>
      </c>
      <c r="B12" s="6">
        <v>3</v>
      </c>
      <c r="C12" s="28" t="s">
        <v>34</v>
      </c>
      <c r="D12" s="15" t="s">
        <v>0</v>
      </c>
      <c r="E12" s="16" t="s">
        <v>18</v>
      </c>
      <c r="F12" s="17">
        <v>132</v>
      </c>
    </row>
    <row r="13" spans="1:6" ht="19.5" customHeight="1">
      <c r="A13" s="14" t="s">
        <v>30</v>
      </c>
      <c r="B13" s="6">
        <v>4</v>
      </c>
      <c r="C13" s="28" t="s">
        <v>35</v>
      </c>
      <c r="D13" s="15" t="s">
        <v>0</v>
      </c>
      <c r="E13" s="26" t="s">
        <v>10</v>
      </c>
      <c r="F13" s="17">
        <v>60</v>
      </c>
    </row>
    <row r="14" spans="1:6" ht="19.5" customHeight="1">
      <c r="A14" s="14" t="s">
        <v>14</v>
      </c>
      <c r="B14" s="6">
        <v>5</v>
      </c>
      <c r="C14" s="28" t="s">
        <v>36</v>
      </c>
      <c r="D14" s="15" t="s">
        <v>0</v>
      </c>
      <c r="E14" s="26" t="s">
        <v>10</v>
      </c>
      <c r="F14" s="17">
        <v>60</v>
      </c>
    </row>
    <row r="15" spans="1:6" ht="19.5" customHeight="1">
      <c r="A15" s="14" t="s">
        <v>14</v>
      </c>
      <c r="B15" s="6">
        <v>6</v>
      </c>
      <c r="C15" s="28" t="s">
        <v>38</v>
      </c>
      <c r="D15" s="15" t="s">
        <v>0</v>
      </c>
      <c r="E15" s="26" t="s">
        <v>10</v>
      </c>
      <c r="F15" s="17">
        <v>60</v>
      </c>
    </row>
    <row r="16" spans="1:6" ht="19.5" customHeight="1">
      <c r="A16" s="14" t="s">
        <v>14</v>
      </c>
      <c r="B16" s="6">
        <v>7</v>
      </c>
      <c r="C16" s="28" t="s">
        <v>40</v>
      </c>
      <c r="D16" s="15" t="s">
        <v>0</v>
      </c>
      <c r="E16" s="16" t="s">
        <v>10</v>
      </c>
      <c r="F16" s="17">
        <v>60</v>
      </c>
    </row>
    <row r="17" spans="1:6" ht="19.5" customHeight="1">
      <c r="A17" s="14" t="s">
        <v>45</v>
      </c>
      <c r="B17" s="6">
        <v>8</v>
      </c>
      <c r="C17" s="28" t="s">
        <v>40</v>
      </c>
      <c r="D17" s="15" t="s">
        <v>0</v>
      </c>
      <c r="E17" s="16" t="s">
        <v>10</v>
      </c>
      <c r="F17" s="17">
        <v>0</v>
      </c>
    </row>
    <row r="18" spans="1:6" ht="19.5" customHeight="1">
      <c r="A18" s="14" t="s">
        <v>14</v>
      </c>
      <c r="B18" s="6">
        <v>9</v>
      </c>
      <c r="C18" s="28" t="s">
        <v>43</v>
      </c>
      <c r="D18" s="15" t="s">
        <v>0</v>
      </c>
      <c r="E18" s="16" t="s">
        <v>10</v>
      </c>
      <c r="F18" s="17">
        <v>60</v>
      </c>
    </row>
    <row r="19" spans="1:6" ht="19.5" customHeight="1">
      <c r="A19" s="14" t="s">
        <v>14</v>
      </c>
      <c r="B19" s="6">
        <v>10</v>
      </c>
      <c r="C19" s="28" t="s">
        <v>46</v>
      </c>
      <c r="D19" s="15" t="s">
        <v>0</v>
      </c>
      <c r="E19" s="16" t="s">
        <v>47</v>
      </c>
      <c r="F19" s="17">
        <v>0</v>
      </c>
    </row>
    <row r="20" spans="1:6" ht="19.5" customHeight="1">
      <c r="A20" s="14"/>
      <c r="C20" s="25"/>
      <c r="D20" s="15"/>
      <c r="E20" s="26"/>
      <c r="F20" s="17"/>
    </row>
    <row r="21" spans="1:6" s="21" customFormat="1" ht="30" customHeight="1">
      <c r="A21" s="18"/>
      <c r="B21" s="18"/>
      <c r="C21" s="19" t="s">
        <v>3</v>
      </c>
      <c r="D21" s="20">
        <f>SUM(COUNTA(D9:D20))</f>
        <v>10</v>
      </c>
      <c r="F21" s="20">
        <f>SUM(F9:F20)</f>
        <v>552</v>
      </c>
    </row>
    <row r="22" spans="1:4" s="21" customFormat="1" ht="19.5" customHeight="1">
      <c r="A22" s="18"/>
      <c r="B22" s="18"/>
      <c r="C22" s="19"/>
      <c r="D22" s="8"/>
    </row>
    <row r="23" spans="1:4" s="21" customFormat="1" ht="19.5" customHeight="1">
      <c r="A23" s="18"/>
      <c r="B23" s="11" t="s">
        <v>5</v>
      </c>
      <c r="C23" s="19"/>
      <c r="D23" s="8"/>
    </row>
    <row r="24" spans="1:6" s="21" customFormat="1" ht="19.5" customHeight="1">
      <c r="A24" s="18"/>
      <c r="B24" s="18"/>
      <c r="C24" s="2" t="s">
        <v>3</v>
      </c>
      <c r="D24" s="8">
        <v>10</v>
      </c>
      <c r="E24" s="3">
        <v>30</v>
      </c>
      <c r="F24" s="3">
        <f>+D24*E24</f>
        <v>300</v>
      </c>
    </row>
    <row r="25" spans="1:6" s="21" customFormat="1" ht="19.5" customHeight="1">
      <c r="A25" s="18"/>
      <c r="D25" s="8"/>
      <c r="E25" s="3"/>
      <c r="F25" s="3"/>
    </row>
    <row r="26" spans="1:4" s="21" customFormat="1" ht="19.5" customHeight="1">
      <c r="A26" s="18"/>
      <c r="B26" s="11" t="s">
        <v>6</v>
      </c>
      <c r="C26" s="19"/>
      <c r="D26" s="8"/>
    </row>
    <row r="27" spans="1:6" s="21" customFormat="1" ht="19.5" customHeight="1">
      <c r="A27" s="18"/>
      <c r="B27" s="18"/>
      <c r="C27" s="2" t="s">
        <v>9</v>
      </c>
      <c r="D27" s="8">
        <f>+F21</f>
        <v>552</v>
      </c>
      <c r="E27" s="27" t="s">
        <v>27</v>
      </c>
      <c r="F27" s="3">
        <f>+D27*0.573694</f>
        <v>316.67908800000004</v>
      </c>
    </row>
    <row r="28" spans="1:4" s="21" customFormat="1" ht="19.5" customHeight="1">
      <c r="A28" s="18"/>
      <c r="B28" s="18"/>
      <c r="C28" s="1"/>
      <c r="D28" s="8"/>
    </row>
    <row r="29" spans="1:4" s="21" customFormat="1" ht="19.5" customHeight="1">
      <c r="A29" s="18"/>
      <c r="B29" s="18"/>
      <c r="C29" s="1"/>
      <c r="D29" s="8"/>
    </row>
    <row r="30" spans="1:4" s="21" customFormat="1" ht="19.5" customHeight="1">
      <c r="A30" s="18"/>
      <c r="B30" s="18"/>
      <c r="C30" s="1"/>
      <c r="D30" s="8"/>
    </row>
    <row r="31" spans="1:4" s="21" customFormat="1" ht="19.5" customHeight="1">
      <c r="A31" s="18"/>
      <c r="B31" s="18"/>
      <c r="C31" s="1"/>
      <c r="D31" s="8"/>
    </row>
    <row r="32" spans="1:6" s="21" customFormat="1" ht="19.5" customHeight="1">
      <c r="A32" s="18"/>
      <c r="B32" s="18"/>
      <c r="C32" s="1"/>
      <c r="D32" s="8"/>
      <c r="F32" s="23" t="s">
        <v>11</v>
      </c>
    </row>
    <row r="33" spans="1:4" s="21" customFormat="1" ht="19.5" customHeight="1">
      <c r="A33" s="18"/>
      <c r="B33" s="18"/>
      <c r="C33" s="1"/>
      <c r="D33" s="8"/>
    </row>
    <row r="34" spans="1:4" s="21" customFormat="1" ht="19.5" customHeight="1">
      <c r="A34" s="18"/>
      <c r="B34" s="18"/>
      <c r="C34" s="1"/>
      <c r="D34" s="8"/>
    </row>
    <row r="36" ht="12.75">
      <c r="F36" s="24"/>
    </row>
  </sheetData>
  <sheetProtection/>
  <mergeCells count="3">
    <mergeCell ref="D4:D8"/>
    <mergeCell ref="E4:E8"/>
    <mergeCell ref="F4:F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7">
      <selection activeCell="F16" sqref="F16"/>
    </sheetView>
  </sheetViews>
  <sheetFormatPr defaultColWidth="9.140625" defaultRowHeight="12.75"/>
  <cols>
    <col min="1" max="1" width="10.7109375" style="6" customWidth="1"/>
    <col min="2" max="2" width="4.7109375" style="6" customWidth="1"/>
    <col min="3" max="3" width="21.7109375" style="1" customWidth="1"/>
    <col min="4" max="4" width="4.7109375" style="1" customWidth="1"/>
    <col min="5" max="5" width="15.7109375" style="1" customWidth="1"/>
    <col min="6" max="6" width="10.8515625" style="1" bestFit="1" customWidth="1"/>
    <col min="7" max="16384" width="9.140625" style="1" customWidth="1"/>
  </cols>
  <sheetData>
    <row r="1" spans="1:2" ht="20.25">
      <c r="A1" s="4" t="s">
        <v>1</v>
      </c>
      <c r="B1" s="5"/>
    </row>
    <row r="2" ht="20.25">
      <c r="B2" s="7"/>
    </row>
    <row r="3" ht="24.75" customHeight="1">
      <c r="D3" s="8"/>
    </row>
    <row r="4" spans="4:6" ht="19.5" customHeight="1">
      <c r="D4" s="29" t="s">
        <v>2</v>
      </c>
      <c r="E4" s="32" t="s">
        <v>7</v>
      </c>
      <c r="F4" s="29" t="s">
        <v>8</v>
      </c>
    </row>
    <row r="5" spans="3:6" ht="18">
      <c r="C5" s="9"/>
      <c r="D5" s="30"/>
      <c r="E5" s="32"/>
      <c r="F5" s="30"/>
    </row>
    <row r="6" spans="1:6" ht="18">
      <c r="A6" s="10" t="s">
        <v>22</v>
      </c>
      <c r="D6" s="30"/>
      <c r="E6" s="32"/>
      <c r="F6" s="30"/>
    </row>
    <row r="7" spans="4:6" ht="19.5" customHeight="1">
      <c r="D7" s="30"/>
      <c r="E7" s="32"/>
      <c r="F7" s="30"/>
    </row>
    <row r="8" spans="4:6" ht="12.75" customHeight="1">
      <c r="D8" s="31"/>
      <c r="E8" s="32"/>
      <c r="F8" s="31"/>
    </row>
    <row r="9" spans="2:6" ht="30" customHeight="1">
      <c r="B9" s="11" t="s">
        <v>4</v>
      </c>
      <c r="D9" s="12"/>
      <c r="F9" s="13"/>
    </row>
    <row r="10" spans="1:6" ht="19.5" customHeight="1">
      <c r="A10" s="14" t="s">
        <v>14</v>
      </c>
      <c r="B10" s="6">
        <v>1</v>
      </c>
      <c r="C10" s="28" t="s">
        <v>33</v>
      </c>
      <c r="D10" s="15" t="s">
        <v>0</v>
      </c>
      <c r="E10" s="16" t="s">
        <v>10</v>
      </c>
      <c r="F10" s="17">
        <v>250</v>
      </c>
    </row>
    <row r="11" spans="1:6" ht="19.5" customHeight="1">
      <c r="A11" s="14" t="s">
        <v>14</v>
      </c>
      <c r="B11" s="6">
        <v>2</v>
      </c>
      <c r="C11" s="28" t="s">
        <v>34</v>
      </c>
      <c r="D11" s="15" t="s">
        <v>0</v>
      </c>
      <c r="E11" s="16" t="s">
        <v>18</v>
      </c>
      <c r="F11" s="17">
        <v>0</v>
      </c>
    </row>
    <row r="12" spans="1:6" ht="19.5" customHeight="1">
      <c r="A12" s="14" t="s">
        <v>30</v>
      </c>
      <c r="B12" s="6">
        <v>3</v>
      </c>
      <c r="C12" s="28" t="s">
        <v>35</v>
      </c>
      <c r="D12" s="15" t="s">
        <v>0</v>
      </c>
      <c r="E12" s="26" t="s">
        <v>10</v>
      </c>
      <c r="F12" s="17">
        <v>250</v>
      </c>
    </row>
    <row r="13" spans="1:6" ht="19.5" customHeight="1">
      <c r="A13" s="14" t="s">
        <v>14</v>
      </c>
      <c r="B13" s="6">
        <v>4</v>
      </c>
      <c r="C13" s="28" t="s">
        <v>36</v>
      </c>
      <c r="D13" s="15" t="s">
        <v>0</v>
      </c>
      <c r="E13" s="26" t="s">
        <v>10</v>
      </c>
      <c r="F13" s="17">
        <v>250</v>
      </c>
    </row>
    <row r="14" spans="1:6" ht="19.5" customHeight="1">
      <c r="A14" s="14" t="s">
        <v>14</v>
      </c>
      <c r="B14" s="6">
        <v>5</v>
      </c>
      <c r="C14" s="28" t="s">
        <v>38</v>
      </c>
      <c r="D14" s="15" t="s">
        <v>0</v>
      </c>
      <c r="E14" s="26" t="s">
        <v>10</v>
      </c>
      <c r="F14" s="17">
        <v>250</v>
      </c>
    </row>
    <row r="15" spans="1:6" ht="19.5" customHeight="1">
      <c r="A15" s="14" t="s">
        <v>14</v>
      </c>
      <c r="B15" s="6">
        <v>6</v>
      </c>
      <c r="C15" s="28" t="s">
        <v>43</v>
      </c>
      <c r="D15" s="15" t="s">
        <v>0</v>
      </c>
      <c r="E15" s="16" t="s">
        <v>10</v>
      </c>
      <c r="F15" s="17">
        <v>250</v>
      </c>
    </row>
    <row r="16" spans="1:6" ht="19.5" customHeight="1">
      <c r="A16" s="14" t="s">
        <v>14</v>
      </c>
      <c r="B16" s="6">
        <v>7</v>
      </c>
      <c r="C16" s="28" t="s">
        <v>46</v>
      </c>
      <c r="D16" s="15" t="s">
        <v>0</v>
      </c>
      <c r="E16" s="16" t="s">
        <v>47</v>
      </c>
      <c r="F16" s="17">
        <v>0</v>
      </c>
    </row>
    <row r="17" spans="1:6" ht="19.5" customHeight="1">
      <c r="A17" s="14"/>
      <c r="C17" s="25"/>
      <c r="D17" s="15"/>
      <c r="E17" s="26"/>
      <c r="F17" s="17"/>
    </row>
    <row r="18" spans="1:6" s="21" customFormat="1" ht="30" customHeight="1">
      <c r="A18" s="18"/>
      <c r="B18" s="18"/>
      <c r="C18" s="19" t="s">
        <v>3</v>
      </c>
      <c r="D18" s="20">
        <f>SUM(COUNTA(D9:D17))</f>
        <v>7</v>
      </c>
      <c r="F18" s="20">
        <f>SUM(F9:F17)</f>
        <v>1250</v>
      </c>
    </row>
    <row r="19" spans="1:4" s="21" customFormat="1" ht="19.5" customHeight="1">
      <c r="A19" s="18"/>
      <c r="B19" s="18"/>
      <c r="C19" s="19"/>
      <c r="D19" s="8"/>
    </row>
    <row r="20" spans="1:4" s="21" customFormat="1" ht="19.5" customHeight="1">
      <c r="A20" s="18"/>
      <c r="B20" s="11" t="s">
        <v>5</v>
      </c>
      <c r="C20" s="19"/>
      <c r="D20" s="8"/>
    </row>
    <row r="21" spans="1:6" s="21" customFormat="1" ht="19.5" customHeight="1">
      <c r="A21" s="18"/>
      <c r="B21" s="18"/>
      <c r="C21" s="2" t="s">
        <v>3</v>
      </c>
      <c r="D21" s="8">
        <f>+D18</f>
        <v>7</v>
      </c>
      <c r="E21" s="3">
        <v>30</v>
      </c>
      <c r="F21" s="3">
        <f>+D21*E21</f>
        <v>210</v>
      </c>
    </row>
    <row r="22" spans="1:4" s="21" customFormat="1" ht="19.5" customHeight="1">
      <c r="A22" s="18"/>
      <c r="D22" s="8"/>
    </row>
    <row r="23" spans="1:4" s="21" customFormat="1" ht="19.5" customHeight="1">
      <c r="A23" s="18"/>
      <c r="B23" s="11" t="s">
        <v>6</v>
      </c>
      <c r="C23" s="19"/>
      <c r="D23" s="8"/>
    </row>
    <row r="24" spans="1:6" s="21" customFormat="1" ht="19.5" customHeight="1">
      <c r="A24" s="18"/>
      <c r="B24" s="18"/>
      <c r="C24" s="2" t="s">
        <v>9</v>
      </c>
      <c r="D24" s="8">
        <f>+F18</f>
        <v>1250</v>
      </c>
      <c r="E24" s="27" t="s">
        <v>28</v>
      </c>
      <c r="F24" s="3">
        <f>+D24*0.630778</f>
        <v>788.4725</v>
      </c>
    </row>
    <row r="25" spans="1:4" s="21" customFormat="1" ht="19.5" customHeight="1">
      <c r="A25" s="18"/>
      <c r="B25" s="18"/>
      <c r="C25" s="1"/>
      <c r="D25" s="8"/>
    </row>
    <row r="26" spans="1:4" s="21" customFormat="1" ht="19.5" customHeight="1">
      <c r="A26" s="18"/>
      <c r="B26" s="18"/>
      <c r="C26" s="1"/>
      <c r="D26" s="8"/>
    </row>
    <row r="27" spans="1:4" s="21" customFormat="1" ht="19.5" customHeight="1">
      <c r="A27" s="18"/>
      <c r="B27" s="18"/>
      <c r="C27" s="1"/>
      <c r="D27" s="8"/>
    </row>
    <row r="28" spans="1:4" s="21" customFormat="1" ht="19.5" customHeight="1">
      <c r="A28" s="18"/>
      <c r="B28" s="18"/>
      <c r="C28" s="1"/>
      <c r="D28" s="8"/>
    </row>
    <row r="29" spans="1:6" s="21" customFormat="1" ht="19.5" customHeight="1">
      <c r="A29" s="18"/>
      <c r="B29" s="18"/>
      <c r="C29" s="1"/>
      <c r="D29" s="8"/>
      <c r="F29" s="23" t="s">
        <v>11</v>
      </c>
    </row>
    <row r="30" spans="1:4" s="21" customFormat="1" ht="19.5" customHeight="1">
      <c r="A30" s="18"/>
      <c r="B30" s="18"/>
      <c r="C30" s="1"/>
      <c r="D30" s="8"/>
    </row>
    <row r="31" spans="1:4" s="21" customFormat="1" ht="19.5" customHeight="1">
      <c r="A31" s="18"/>
      <c r="B31" s="18"/>
      <c r="C31" s="1"/>
      <c r="D31" s="8"/>
    </row>
    <row r="33" ht="12.75">
      <c r="F33" s="24"/>
    </row>
  </sheetData>
  <sheetProtection/>
  <mergeCells count="3">
    <mergeCell ref="D4:D8"/>
    <mergeCell ref="E4:E8"/>
    <mergeCell ref="F4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Colla</dc:creator>
  <cp:keywords/>
  <dc:description/>
  <cp:lastModifiedBy>alessandra</cp:lastModifiedBy>
  <cp:lastPrinted>2017-06-08T08:42:34Z</cp:lastPrinted>
  <dcterms:created xsi:type="dcterms:W3CDTF">2001-10-08T13:11:49Z</dcterms:created>
  <dcterms:modified xsi:type="dcterms:W3CDTF">2017-09-21T15:43:55Z</dcterms:modified>
  <cp:category/>
  <cp:version/>
  <cp:contentType/>
  <cp:contentStatus/>
</cp:coreProperties>
</file>