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090" activeTab="0"/>
  </bookViews>
  <sheets>
    <sheet name="Ciliesa" sheetId="1" r:id="rId1"/>
    <sheet name="Tosi" sheetId="2" r:id="rId2"/>
    <sheet name="Moretti" sheetId="3" r:id="rId3"/>
    <sheet name="Zanetta" sheetId="4" r:id="rId4"/>
    <sheet name="Filippa" sheetId="5" r:id="rId5"/>
    <sheet name="Ponti" sheetId="6" r:id="rId6"/>
    <sheet name="Prina Cerai" sheetId="7" r:id="rId7"/>
    <sheet name="Travaglini" sheetId="8" r:id="rId8"/>
  </sheets>
  <definedNames>
    <definedName name="_xlnm.Print_Area" localSheetId="4">'Filippa'!$A$1:$F$34</definedName>
    <definedName name="_xlnm.Print_Area" localSheetId="5">'Ponti'!$A$1:$F$34</definedName>
    <definedName name="_xlnm.Print_Area" localSheetId="1">'Tosi'!$A$1:$F$34</definedName>
    <definedName name="_xlnm.Print_Area" localSheetId="3">'Zanetta'!$A$1:$F$34</definedName>
  </definedNames>
  <calcPr fullCalcOnLoad="1"/>
</workbook>
</file>

<file path=xl/sharedStrings.xml><?xml version="1.0" encoding="utf-8"?>
<sst xmlns="http://schemas.openxmlformats.org/spreadsheetml/2006/main" count="260" uniqueCount="39">
  <si>
    <t>x</t>
  </si>
  <si>
    <t>Monterosa 2000 S.p.A.</t>
  </si>
  <si>
    <t>Presenze</t>
  </si>
  <si>
    <t>n° presenze</t>
  </si>
  <si>
    <t>Presenze ai C.d.A.</t>
  </si>
  <si>
    <t>Gettoni di presenza</t>
  </si>
  <si>
    <t>Rimborsi Kilometrici</t>
  </si>
  <si>
    <t>Località</t>
  </si>
  <si>
    <t>n° Km di viaggio</t>
  </si>
  <si>
    <t>n° Km</t>
  </si>
  <si>
    <t>Varallo</t>
  </si>
  <si>
    <t>Per accettazione:_________________________</t>
  </si>
  <si>
    <t>x €. 0,50 / Km</t>
  </si>
  <si>
    <t>C.d.A.</t>
  </si>
  <si>
    <t>Zanetta Luciano</t>
  </si>
  <si>
    <t>Ponti Cesare</t>
  </si>
  <si>
    <t>Filippa Gianni</t>
  </si>
  <si>
    <t>Ciliesa Gianni</t>
  </si>
  <si>
    <t>Moretti Paolo</t>
  </si>
  <si>
    <t>x €. 0,44 / Km</t>
  </si>
  <si>
    <t>x €. 0,563393 / Km</t>
  </si>
  <si>
    <t>Tosi Daniela</t>
  </si>
  <si>
    <t>x €. 0,573694/ Km</t>
  </si>
  <si>
    <t>x €. 0,60925 / Km</t>
  </si>
  <si>
    <t>Prina Cerai Carla</t>
  </si>
  <si>
    <t>Travaglini Cinzia</t>
  </si>
  <si>
    <t>x €. 0,378143 / Km</t>
  </si>
  <si>
    <t>x €. 0,602999 / Km</t>
  </si>
  <si>
    <t>Ass. ord.</t>
  </si>
  <si>
    <t>Vercelli</t>
  </si>
  <si>
    <t>06/12/19</t>
  </si>
  <si>
    <t>27/12/19</t>
  </si>
  <si>
    <t>20/05/20</t>
  </si>
  <si>
    <t>Video conferenza</t>
  </si>
  <si>
    <t>06/08/20</t>
  </si>
  <si>
    <t>Scopello</t>
  </si>
  <si>
    <t>12/02/20</t>
  </si>
  <si>
    <t>Torino</t>
  </si>
  <si>
    <t>x €. 0,47 / Km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</si>
</sst>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&quot;L.&quot;\ * #,##0_-;\-&quot;L.&quot;\ * #,##0_-;_-&quot;L.&quot;\ * &quot;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0" fillId="0" borderId="0" xfId="42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165" fontId="0" fillId="0" borderId="12" xfId="49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165" fontId="0" fillId="0" borderId="12" xfId="49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F22" sqref="F22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17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114</v>
      </c>
    </row>
    <row r="11" spans="1:6" ht="30" customHeight="1">
      <c r="A11" s="14" t="s">
        <v>13</v>
      </c>
      <c r="B11" s="6">
        <v>2</v>
      </c>
      <c r="C11" s="28" t="s">
        <v>31</v>
      </c>
      <c r="D11" s="15" t="s">
        <v>0</v>
      </c>
      <c r="E11" s="26" t="s">
        <v>10</v>
      </c>
      <c r="F11" s="17">
        <v>48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16" t="s">
        <v>35</v>
      </c>
      <c r="F13" s="17">
        <v>96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26" t="s">
        <v>37</v>
      </c>
      <c r="F14" s="17">
        <v>200</v>
      </c>
    </row>
    <row r="15" spans="1:6" s="21" customFormat="1" ht="30" customHeight="1">
      <c r="A15" s="14"/>
      <c r="B15" s="6"/>
      <c r="C15" s="25"/>
      <c r="D15" s="15"/>
      <c r="E15" s="26"/>
      <c r="F15" s="17"/>
    </row>
    <row r="16" spans="1:6" s="21" customFormat="1" ht="19.5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458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4" s="21" customFormat="1" ht="19.5" customHeight="1">
      <c r="A20" s="18"/>
      <c r="B20" s="11" t="s">
        <v>6</v>
      </c>
      <c r="C20" s="19"/>
      <c r="D20" s="8"/>
    </row>
    <row r="21" spans="1:6" s="21" customFormat="1" ht="19.5" customHeight="1">
      <c r="A21" s="18"/>
      <c r="B21" s="18"/>
      <c r="C21" s="2" t="s">
        <v>9</v>
      </c>
      <c r="D21" s="8">
        <f>+F16</f>
        <v>458</v>
      </c>
      <c r="E21" s="27" t="s">
        <v>38</v>
      </c>
      <c r="F21" s="3">
        <f>+D21*0.47</f>
        <v>215.26</v>
      </c>
    </row>
    <row r="22" spans="1:4" s="21" customFormat="1" ht="19.5" customHeight="1">
      <c r="A22" s="18"/>
      <c r="B22" s="18"/>
      <c r="C22" s="1"/>
      <c r="D22" s="8"/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6" s="21" customFormat="1" ht="19.5" customHeight="1">
      <c r="A26" s="18"/>
      <c r="B26" s="18"/>
      <c r="C26" s="1"/>
      <c r="D26" s="8"/>
      <c r="F26" s="23" t="s">
        <v>11</v>
      </c>
    </row>
    <row r="27" spans="1:4" s="21" customFormat="1" ht="19.5" customHeight="1">
      <c r="A27" s="18"/>
      <c r="B27" s="18"/>
      <c r="C27" s="1"/>
      <c r="D27" s="8"/>
    </row>
    <row r="28" spans="1:6" ht="12.75">
      <c r="A28" s="18"/>
      <c r="B28" s="18"/>
      <c r="D28" s="8"/>
      <c r="E28" s="21"/>
      <c r="F28" s="21"/>
    </row>
    <row r="30" ht="12.75">
      <c r="F30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21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140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16" t="s">
        <v>35</v>
      </c>
      <c r="F13" s="17">
        <v>56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26" t="s">
        <v>37</v>
      </c>
      <c r="F14" s="17">
        <v>272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468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468</v>
      </c>
      <c r="E22" s="22" t="s">
        <v>12</v>
      </c>
      <c r="F22" s="3">
        <f>+D22*0.5</f>
        <v>234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F14" sqref="F1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1" t="s">
        <v>7</v>
      </c>
      <c r="F4" s="30" t="s">
        <v>8</v>
      </c>
    </row>
    <row r="5" spans="3:6" ht="18">
      <c r="C5" s="9"/>
      <c r="D5" s="31"/>
      <c r="E5" s="31"/>
      <c r="F5" s="31"/>
    </row>
    <row r="6" spans="1:6" ht="18">
      <c r="A6" s="10" t="s">
        <v>18</v>
      </c>
      <c r="D6" s="31"/>
      <c r="E6" s="31"/>
      <c r="F6" s="31"/>
    </row>
    <row r="7" spans="4:6" ht="19.5" customHeight="1">
      <c r="D7" s="31"/>
      <c r="E7" s="31"/>
      <c r="F7" s="31"/>
    </row>
    <row r="8" spans="4:6" ht="12.75" customHeight="1">
      <c r="D8" s="32"/>
      <c r="E8" s="31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114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26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16" t="s">
        <v>35</v>
      </c>
      <c r="F13" s="17">
        <v>86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26" t="s">
        <v>37</v>
      </c>
      <c r="F14" s="17">
        <v>228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454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454</v>
      </c>
      <c r="E22" s="27" t="s">
        <v>19</v>
      </c>
      <c r="F22" s="3">
        <f>+D22*0.44</f>
        <v>199.76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7">
      <selection activeCell="F15" sqref="F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14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140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26" t="s">
        <v>35</v>
      </c>
      <c r="F13" s="17">
        <v>56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26" t="s">
        <v>37</v>
      </c>
      <c r="F14" s="17">
        <v>272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468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/>
      <c r="E19" s="3">
        <v>30</v>
      </c>
      <c r="F19" s="3">
        <f>+D19*E19</f>
        <v>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468</v>
      </c>
      <c r="E22" s="27" t="s">
        <v>23</v>
      </c>
      <c r="F22" s="3">
        <f>+D22*0.60925</f>
        <v>285.12899999999996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16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100</v>
      </c>
    </row>
    <row r="11" spans="1:6" ht="18" customHeight="1">
      <c r="A11" s="14" t="s">
        <v>13</v>
      </c>
      <c r="B11" s="6">
        <v>2</v>
      </c>
      <c r="C11" s="28" t="s">
        <v>31</v>
      </c>
      <c r="D11" s="15" t="s">
        <v>0</v>
      </c>
      <c r="E11" s="26" t="s">
        <v>10</v>
      </c>
      <c r="F11" s="17">
        <v>100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16" t="s">
        <v>35</v>
      </c>
      <c r="F13" s="17">
        <v>120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16" t="s">
        <v>37</v>
      </c>
      <c r="F14" s="17">
        <v>208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528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528</v>
      </c>
      <c r="E22" s="27" t="s">
        <v>20</v>
      </c>
      <c r="F22" s="3">
        <f>+D22*0.563393</f>
        <v>297.47150400000004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8">
      <selection activeCell="J17" sqref="J17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15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30" customHeight="1">
      <c r="A10" s="14" t="s">
        <v>13</v>
      </c>
      <c r="B10" s="6">
        <v>1</v>
      </c>
      <c r="C10" s="28" t="s">
        <v>30</v>
      </c>
      <c r="D10" s="15" t="s">
        <v>0</v>
      </c>
      <c r="E10" s="26" t="s">
        <v>29</v>
      </c>
      <c r="F10" s="17">
        <v>80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68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26" t="s">
        <v>35</v>
      </c>
      <c r="F13" s="17">
        <v>120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16" t="s">
        <v>37</v>
      </c>
      <c r="F14" s="17">
        <v>196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464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6" s="21" customFormat="1" ht="19.5" customHeight="1">
      <c r="A20" s="18"/>
      <c r="D20" s="8"/>
      <c r="E20" s="3"/>
      <c r="F20" s="3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464</v>
      </c>
      <c r="E22" s="27" t="s">
        <v>22</v>
      </c>
      <c r="F22" s="3">
        <f>+D22*0.573694</f>
        <v>266.19401600000003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L14" sqref="L14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24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13</v>
      </c>
      <c r="B10" s="6">
        <v>1</v>
      </c>
      <c r="C10" s="28" t="s">
        <v>30</v>
      </c>
      <c r="D10" s="15" t="s">
        <v>0</v>
      </c>
      <c r="E10" s="16" t="s">
        <v>29</v>
      </c>
      <c r="F10" s="17">
        <v>126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0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26" t="s">
        <v>33</v>
      </c>
      <c r="F12" s="17">
        <v>0</v>
      </c>
    </row>
    <row r="13" spans="1:6" ht="19.5" customHeight="1">
      <c r="A13" s="14" t="s">
        <v>13</v>
      </c>
      <c r="B13" s="6">
        <v>4</v>
      </c>
      <c r="C13" s="28" t="s">
        <v>34</v>
      </c>
      <c r="D13" s="15" t="s">
        <v>0</v>
      </c>
      <c r="E13" s="26" t="s">
        <v>35</v>
      </c>
      <c r="F13" s="17">
        <v>88</v>
      </c>
    </row>
    <row r="14" spans="1:6" ht="19.5" customHeight="1">
      <c r="A14" s="14" t="s">
        <v>28</v>
      </c>
      <c r="B14" s="6">
        <v>5</v>
      </c>
      <c r="C14" s="28" t="s">
        <v>36</v>
      </c>
      <c r="D14" s="15" t="s">
        <v>0</v>
      </c>
      <c r="E14" s="26" t="s">
        <v>37</v>
      </c>
      <c r="F14" s="17">
        <v>240</v>
      </c>
    </row>
    <row r="15" spans="1:6" ht="19.5" customHeight="1">
      <c r="A15" s="14"/>
      <c r="C15" s="25"/>
      <c r="D15" s="15"/>
      <c r="E15" s="26"/>
      <c r="F15" s="17"/>
    </row>
    <row r="16" spans="1:6" s="21" customFormat="1" ht="30" customHeight="1">
      <c r="A16" s="18"/>
      <c r="B16" s="18"/>
      <c r="C16" s="19" t="s">
        <v>3</v>
      </c>
      <c r="D16" s="20">
        <f>SUM(COUNTA(D9:D15))</f>
        <v>5</v>
      </c>
      <c r="F16" s="20">
        <f>SUM(F9:F15)</f>
        <v>454</v>
      </c>
    </row>
    <row r="17" spans="1:4" s="21" customFormat="1" ht="19.5" customHeight="1">
      <c r="A17" s="18"/>
      <c r="B17" s="18"/>
      <c r="C17" s="19"/>
      <c r="D17" s="8"/>
    </row>
    <row r="18" spans="1:4" s="21" customFormat="1" ht="19.5" customHeight="1">
      <c r="A18" s="18"/>
      <c r="B18" s="11" t="s">
        <v>5</v>
      </c>
      <c r="C18" s="19"/>
      <c r="D18" s="8"/>
    </row>
    <row r="19" spans="1:6" s="21" customFormat="1" ht="19.5" customHeight="1">
      <c r="A19" s="18"/>
      <c r="B19" s="18"/>
      <c r="C19" s="2" t="s">
        <v>3</v>
      </c>
      <c r="D19" s="8">
        <f>+D16</f>
        <v>5</v>
      </c>
      <c r="E19" s="3">
        <v>30</v>
      </c>
      <c r="F19" s="3">
        <f>+D19*E19</f>
        <v>150</v>
      </c>
    </row>
    <row r="20" spans="1:4" s="21" customFormat="1" ht="19.5" customHeight="1">
      <c r="A20" s="18"/>
      <c r="D20" s="8"/>
    </row>
    <row r="21" spans="1:4" s="21" customFormat="1" ht="19.5" customHeight="1">
      <c r="A21" s="18"/>
      <c r="B21" s="11" t="s">
        <v>6</v>
      </c>
      <c r="C21" s="19"/>
      <c r="D21" s="8"/>
    </row>
    <row r="22" spans="1:6" s="21" customFormat="1" ht="19.5" customHeight="1">
      <c r="A22" s="18"/>
      <c r="B22" s="18"/>
      <c r="C22" s="2" t="s">
        <v>9</v>
      </c>
      <c r="D22" s="8">
        <f>+F16</f>
        <v>454</v>
      </c>
      <c r="E22" s="27" t="s">
        <v>26</v>
      </c>
      <c r="F22" s="3">
        <f>D22*0.378143</f>
        <v>171.676922</v>
      </c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4" s="21" customFormat="1" ht="19.5" customHeight="1">
      <c r="A26" s="18"/>
      <c r="B26" s="18"/>
      <c r="C26" s="1"/>
      <c r="D26" s="8"/>
    </row>
    <row r="27" spans="1:6" s="21" customFormat="1" ht="19.5" customHeight="1">
      <c r="A27" s="18"/>
      <c r="B27" s="18"/>
      <c r="C27" s="1"/>
      <c r="D27" s="8"/>
      <c r="F27" s="23" t="s">
        <v>11</v>
      </c>
    </row>
    <row r="28" spans="1:4" s="21" customFormat="1" ht="19.5" customHeight="1">
      <c r="A28" s="18"/>
      <c r="B28" s="18"/>
      <c r="C28" s="1"/>
      <c r="D28" s="8"/>
    </row>
    <row r="29" spans="1:4" s="21" customFormat="1" ht="19.5" customHeight="1">
      <c r="A29" s="18"/>
      <c r="B29" s="18"/>
      <c r="C29" s="1"/>
      <c r="D29" s="8"/>
    </row>
    <row r="31" ht="12.75">
      <c r="F31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0.7109375" style="6" customWidth="1"/>
    <col min="2" max="2" width="4.7109375" style="6" customWidth="1"/>
    <col min="3" max="3" width="21.7109375" style="1" customWidth="1"/>
    <col min="4" max="4" width="4.7109375" style="1" customWidth="1"/>
    <col min="5" max="5" width="15.7109375" style="1" customWidth="1"/>
    <col min="6" max="6" width="10.8515625" style="1" bestFit="1" customWidth="1"/>
    <col min="7" max="16384" width="9.140625" style="1" customWidth="1"/>
  </cols>
  <sheetData>
    <row r="1" spans="1:2" ht="20.25">
      <c r="A1" s="4" t="s">
        <v>1</v>
      </c>
      <c r="B1" s="5"/>
    </row>
    <row r="2" ht="20.25">
      <c r="B2" s="7"/>
    </row>
    <row r="3" ht="24.75" customHeight="1">
      <c r="D3" s="8"/>
    </row>
    <row r="4" spans="4:6" ht="19.5" customHeight="1">
      <c r="D4" s="30" t="s">
        <v>2</v>
      </c>
      <c r="E4" s="33" t="s">
        <v>7</v>
      </c>
      <c r="F4" s="30" t="s">
        <v>8</v>
      </c>
    </row>
    <row r="5" spans="3:6" ht="18">
      <c r="C5" s="9"/>
      <c r="D5" s="31"/>
      <c r="E5" s="33"/>
      <c r="F5" s="31"/>
    </row>
    <row r="6" spans="1:6" ht="18">
      <c r="A6" s="10" t="s">
        <v>25</v>
      </c>
      <c r="D6" s="31"/>
      <c r="E6" s="33"/>
      <c r="F6" s="31"/>
    </row>
    <row r="7" spans="4:6" ht="19.5" customHeight="1">
      <c r="D7" s="31"/>
      <c r="E7" s="33"/>
      <c r="F7" s="31"/>
    </row>
    <row r="8" spans="4:6" ht="12.75" customHeight="1">
      <c r="D8" s="32"/>
      <c r="E8" s="33"/>
      <c r="F8" s="32"/>
    </row>
    <row r="9" spans="2:6" ht="30" customHeight="1">
      <c r="B9" s="11" t="s">
        <v>4</v>
      </c>
      <c r="D9" s="12"/>
      <c r="F9" s="13"/>
    </row>
    <row r="10" spans="1:6" ht="19.5" customHeight="1">
      <c r="A10" s="14" t="s">
        <v>13</v>
      </c>
      <c r="B10" s="6">
        <v>1</v>
      </c>
      <c r="C10" s="28" t="s">
        <v>30</v>
      </c>
      <c r="D10" s="15" t="s">
        <v>0</v>
      </c>
      <c r="E10" s="16" t="s">
        <v>29</v>
      </c>
      <c r="F10" s="17">
        <v>72</v>
      </c>
    </row>
    <row r="11" spans="1:6" ht="19.5" customHeight="1">
      <c r="A11" s="14" t="s">
        <v>13</v>
      </c>
      <c r="B11" s="6">
        <v>2</v>
      </c>
      <c r="C11" s="28" t="s">
        <v>31</v>
      </c>
      <c r="D11" s="15" t="s">
        <v>0</v>
      </c>
      <c r="E11" s="16" t="s">
        <v>10</v>
      </c>
      <c r="F11" s="17">
        <v>56</v>
      </c>
    </row>
    <row r="12" spans="1:6" ht="19.5" customHeight="1">
      <c r="A12" s="14" t="s">
        <v>13</v>
      </c>
      <c r="B12" s="6">
        <v>3</v>
      </c>
      <c r="C12" s="28" t="s">
        <v>32</v>
      </c>
      <c r="D12" s="15" t="s">
        <v>0</v>
      </c>
      <c r="E12" s="16" t="s">
        <v>33</v>
      </c>
      <c r="F12" s="17">
        <v>0</v>
      </c>
    </row>
    <row r="13" spans="1:6" ht="18.75" customHeight="1">
      <c r="A13" s="29" t="s">
        <v>28</v>
      </c>
      <c r="B13" s="6">
        <v>4</v>
      </c>
      <c r="C13" s="28" t="s">
        <v>36</v>
      </c>
      <c r="D13" s="15" t="s">
        <v>0</v>
      </c>
      <c r="E13" s="26" t="s">
        <v>37</v>
      </c>
      <c r="F13" s="17">
        <v>188</v>
      </c>
    </row>
    <row r="14" spans="1:6" ht="19.5" customHeight="1">
      <c r="A14" s="14"/>
      <c r="C14" s="25"/>
      <c r="D14" s="15"/>
      <c r="E14" s="26"/>
      <c r="F14" s="17"/>
    </row>
    <row r="15" spans="1:6" s="21" customFormat="1" ht="30" customHeight="1">
      <c r="A15" s="18"/>
      <c r="B15" s="18"/>
      <c r="C15" s="19" t="s">
        <v>3</v>
      </c>
      <c r="D15" s="20">
        <f>SUM(COUNTA(D9:D14))</f>
        <v>4</v>
      </c>
      <c r="F15" s="20">
        <f>SUM(F9:F14)</f>
        <v>316</v>
      </c>
    </row>
    <row r="16" spans="1:4" s="21" customFormat="1" ht="19.5" customHeight="1">
      <c r="A16" s="18"/>
      <c r="B16" s="18"/>
      <c r="C16" s="19"/>
      <c r="D16" s="8"/>
    </row>
    <row r="17" spans="1:4" s="21" customFormat="1" ht="19.5" customHeight="1">
      <c r="A17" s="18"/>
      <c r="B17" s="11" t="s">
        <v>5</v>
      </c>
      <c r="C17" s="19"/>
      <c r="D17" s="8"/>
    </row>
    <row r="18" spans="1:6" s="21" customFormat="1" ht="19.5" customHeight="1">
      <c r="A18" s="18"/>
      <c r="B18" s="18"/>
      <c r="C18" s="2" t="s">
        <v>3</v>
      </c>
      <c r="D18" s="8">
        <f>+D15</f>
        <v>4</v>
      </c>
      <c r="E18" s="3">
        <v>30</v>
      </c>
      <c r="F18" s="3">
        <f>+D18*E18</f>
        <v>120</v>
      </c>
    </row>
    <row r="19" spans="1:4" s="21" customFormat="1" ht="19.5" customHeight="1">
      <c r="A19" s="18"/>
      <c r="D19" s="8"/>
    </row>
    <row r="20" spans="1:4" s="21" customFormat="1" ht="19.5" customHeight="1">
      <c r="A20" s="18"/>
      <c r="B20" s="11" t="s">
        <v>6</v>
      </c>
      <c r="C20" s="19"/>
      <c r="D20" s="8"/>
    </row>
    <row r="21" spans="1:6" s="21" customFormat="1" ht="19.5" customHeight="1">
      <c r="A21" s="18"/>
      <c r="B21" s="18"/>
      <c r="C21" s="2" t="s">
        <v>9</v>
      </c>
      <c r="D21" s="8">
        <f>+F15</f>
        <v>316</v>
      </c>
      <c r="E21" s="27" t="s">
        <v>27</v>
      </c>
      <c r="F21" s="3">
        <f>+D21*0.602999</f>
        <v>190.54768399999998</v>
      </c>
    </row>
    <row r="22" spans="1:4" s="21" customFormat="1" ht="19.5" customHeight="1">
      <c r="A22" s="18"/>
      <c r="B22" s="18"/>
      <c r="C22" s="1"/>
      <c r="D22" s="8"/>
    </row>
    <row r="23" spans="1:4" s="21" customFormat="1" ht="19.5" customHeight="1">
      <c r="A23" s="18"/>
      <c r="B23" s="18"/>
      <c r="C23" s="1"/>
      <c r="D23" s="8"/>
    </row>
    <row r="24" spans="1:4" s="21" customFormat="1" ht="19.5" customHeight="1">
      <c r="A24" s="18"/>
      <c r="B24" s="18"/>
      <c r="C24" s="1"/>
      <c r="D24" s="8"/>
    </row>
    <row r="25" spans="1:4" s="21" customFormat="1" ht="19.5" customHeight="1">
      <c r="A25" s="18"/>
      <c r="B25" s="18"/>
      <c r="C25" s="1"/>
      <c r="D25" s="8"/>
    </row>
    <row r="26" spans="1:6" s="21" customFormat="1" ht="19.5" customHeight="1">
      <c r="A26" s="18"/>
      <c r="B26" s="18"/>
      <c r="C26" s="1"/>
      <c r="D26" s="8"/>
      <c r="F26" s="23" t="s">
        <v>11</v>
      </c>
    </row>
    <row r="27" spans="1:4" s="21" customFormat="1" ht="19.5" customHeight="1">
      <c r="A27" s="18"/>
      <c r="B27" s="18"/>
      <c r="C27" s="1"/>
      <c r="D27" s="8"/>
    </row>
    <row r="28" spans="1:4" s="21" customFormat="1" ht="19.5" customHeight="1">
      <c r="A28" s="18"/>
      <c r="B28" s="18"/>
      <c r="C28" s="1"/>
      <c r="D28" s="8"/>
    </row>
    <row r="30" ht="12.75">
      <c r="F30" s="24"/>
    </row>
  </sheetData>
  <sheetProtection/>
  <mergeCells count="3">
    <mergeCell ref="D4:D8"/>
    <mergeCell ref="E4:E8"/>
    <mergeCell ref="F4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Colla</dc:creator>
  <cp:keywords/>
  <dc:description/>
  <cp:lastModifiedBy>alessandra</cp:lastModifiedBy>
  <cp:lastPrinted>2020-11-24T08:08:17Z</cp:lastPrinted>
  <dcterms:created xsi:type="dcterms:W3CDTF">2001-10-08T13:11:49Z</dcterms:created>
  <dcterms:modified xsi:type="dcterms:W3CDTF">2020-11-24T08:11:17Z</dcterms:modified>
  <cp:category/>
  <cp:version/>
  <cp:contentType/>
  <cp:contentStatus/>
</cp:coreProperties>
</file>