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9090" activeTab="7"/>
  </bookViews>
  <sheets>
    <sheet name="Ciliesa" sheetId="1" r:id="rId1"/>
    <sheet name="Tosi" sheetId="2" r:id="rId2"/>
    <sheet name="Moretti" sheetId="3" r:id="rId3"/>
    <sheet name="Zanetta" sheetId="4" r:id="rId4"/>
    <sheet name="Filippa" sheetId="5" r:id="rId5"/>
    <sheet name="Ponti" sheetId="6" r:id="rId6"/>
    <sheet name="Prina Cerai" sheetId="7" r:id="rId7"/>
    <sheet name="Travaglini" sheetId="8" r:id="rId8"/>
  </sheets>
  <definedNames>
    <definedName name="_xlnm.Print_Area" localSheetId="4">'Filippa'!$A$1:$F$38</definedName>
    <definedName name="_xlnm.Print_Area" localSheetId="5">'Ponti'!$A$1:$F$38</definedName>
    <definedName name="_xlnm.Print_Area" localSheetId="1">'Tosi'!$A$1:$F$38</definedName>
    <definedName name="_xlnm.Print_Area" localSheetId="3">'Zanetta'!$A$1:$F$38</definedName>
  </definedNames>
  <calcPr fullCalcOnLoad="1"/>
</workbook>
</file>

<file path=xl/sharedStrings.xml><?xml version="1.0" encoding="utf-8"?>
<sst xmlns="http://schemas.openxmlformats.org/spreadsheetml/2006/main" count="399" uniqueCount="41">
  <si>
    <t>x</t>
  </si>
  <si>
    <t>Monterosa 2000 S.p.A.</t>
  </si>
  <si>
    <t>Presenze</t>
  </si>
  <si>
    <t>n° presenze</t>
  </si>
  <si>
    <t>Presenze ai C.d.A.</t>
  </si>
  <si>
    <t>Gettoni di presenza</t>
  </si>
  <si>
    <t>Rimborsi Kilometrici</t>
  </si>
  <si>
    <t>Località</t>
  </si>
  <si>
    <t>n° Km di viaggio</t>
  </si>
  <si>
    <t>n° Km</t>
  </si>
  <si>
    <t>Varallo</t>
  </si>
  <si>
    <t>Per accettazione:_________________________</t>
  </si>
  <si>
    <t>x €. 0,50 / Km</t>
  </si>
  <si>
    <t>C.d.A.</t>
  </si>
  <si>
    <t>Zanetta Luciano</t>
  </si>
  <si>
    <t>Ponti Cesare</t>
  </si>
  <si>
    <t>Filippa Gianni</t>
  </si>
  <si>
    <t>Ciliesa Gianni</t>
  </si>
  <si>
    <t>Moretti Paolo</t>
  </si>
  <si>
    <t>x €. 0,44 / Km</t>
  </si>
  <si>
    <t>x €. 0,563393 / Km</t>
  </si>
  <si>
    <t>Tosi Daniela</t>
  </si>
  <si>
    <t>x €. 0,573694/ Km</t>
  </si>
  <si>
    <t>x €. 0,60925 / Km</t>
  </si>
  <si>
    <t>Prina Cerai Carla</t>
  </si>
  <si>
    <t>Travaglini Cinzia</t>
  </si>
  <si>
    <t>x €. 0,378143 / Km</t>
  </si>
  <si>
    <t>x €. 0,602999 / Km</t>
  </si>
  <si>
    <t>Ass. ord.</t>
  </si>
  <si>
    <t>Video conferenza</t>
  </si>
  <si>
    <t>x €. 0,47 / Km</t>
  </si>
  <si>
    <t>03/11/20</t>
  </si>
  <si>
    <t>23/11/20</t>
  </si>
  <si>
    <t>29/12/20</t>
  </si>
  <si>
    <t>05/02/21</t>
  </si>
  <si>
    <t>26/02/21</t>
  </si>
  <si>
    <t>09/04/21</t>
  </si>
  <si>
    <t xml:space="preserve">Ass. ord. </t>
  </si>
  <si>
    <t>16/02/21</t>
  </si>
  <si>
    <t>02/09/21</t>
  </si>
  <si>
    <t>Totale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</si>
</sst>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&quot;L.&quot;\ * #,##0_-;\-&quot;L.&quot;\ * #,##0_-;_-&quot;L.&quot;\ * &quot;&quot;_-;_-@_-"/>
    <numFmt numFmtId="166" formatCode="_-[$€-2]\ * #,##0.00_-;\-[$€-2]\ * #,##0.00_-;_-[$€-2]\ 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64" fontId="0" fillId="0" borderId="0" applyFont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64" fontId="0" fillId="0" borderId="0" xfId="42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/>
    </xf>
    <xf numFmtId="165" fontId="0" fillId="0" borderId="12" xfId="49" applyNumberFormat="1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ont="1" applyFill="1" applyAlignment="1">
      <alignment horizontal="left"/>
    </xf>
    <xf numFmtId="165" fontId="0" fillId="0" borderId="12" xfId="49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0" fontId="2" fillId="0" borderId="14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 textRotation="90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166" fontId="2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6">
      <selection activeCell="G38" sqref="G38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6.57421875" style="1" bestFit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30" t="s">
        <v>2</v>
      </c>
      <c r="E4" s="33" t="s">
        <v>7</v>
      </c>
      <c r="F4" s="30" t="s">
        <v>8</v>
      </c>
    </row>
    <row r="5" spans="3:6" ht="18">
      <c r="C5" s="9"/>
      <c r="D5" s="31"/>
      <c r="E5" s="33"/>
      <c r="F5" s="31"/>
    </row>
    <row r="6" spans="1:6" ht="18">
      <c r="A6" s="10" t="s">
        <v>17</v>
      </c>
      <c r="D6" s="31"/>
      <c r="E6" s="33"/>
      <c r="F6" s="31"/>
    </row>
    <row r="7" spans="4:6" ht="19.5" customHeight="1">
      <c r="D7" s="31"/>
      <c r="E7" s="33"/>
      <c r="F7" s="31"/>
    </row>
    <row r="8" spans="4:6" ht="12.75" customHeight="1">
      <c r="D8" s="32"/>
      <c r="E8" s="33"/>
      <c r="F8" s="32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13</v>
      </c>
      <c r="B10" s="6">
        <v>1</v>
      </c>
      <c r="C10" s="28" t="s">
        <v>31</v>
      </c>
      <c r="D10" s="15" t="s">
        <v>0</v>
      </c>
      <c r="E10" s="26" t="s">
        <v>29</v>
      </c>
      <c r="F10" s="17">
        <v>0</v>
      </c>
    </row>
    <row r="11" spans="1:6" ht="30" customHeight="1">
      <c r="A11" s="14" t="s">
        <v>13</v>
      </c>
      <c r="B11" s="6">
        <v>2</v>
      </c>
      <c r="C11" s="28" t="s">
        <v>32</v>
      </c>
      <c r="D11" s="15" t="s">
        <v>0</v>
      </c>
      <c r="E11" s="26" t="s">
        <v>29</v>
      </c>
      <c r="F11" s="17">
        <v>0</v>
      </c>
    </row>
    <row r="12" spans="1:6" ht="30" customHeight="1">
      <c r="A12" s="14" t="s">
        <v>28</v>
      </c>
      <c r="B12" s="6">
        <v>3</v>
      </c>
      <c r="C12" s="28" t="s">
        <v>32</v>
      </c>
      <c r="D12" s="15" t="s">
        <v>0</v>
      </c>
      <c r="E12" s="26" t="s">
        <v>29</v>
      </c>
      <c r="F12" s="17">
        <v>0</v>
      </c>
    </row>
    <row r="13" spans="1:6" ht="30" customHeight="1">
      <c r="A13" s="14" t="s">
        <v>13</v>
      </c>
      <c r="B13" s="6">
        <v>4</v>
      </c>
      <c r="C13" s="28" t="s">
        <v>33</v>
      </c>
      <c r="D13" s="15" t="s">
        <v>0</v>
      </c>
      <c r="E13" s="16" t="s">
        <v>29</v>
      </c>
      <c r="F13" s="17">
        <v>0</v>
      </c>
    </row>
    <row r="14" spans="1:6" ht="30" customHeight="1">
      <c r="A14" s="14" t="s">
        <v>13</v>
      </c>
      <c r="B14" s="6">
        <v>5</v>
      </c>
      <c r="C14" s="28" t="s">
        <v>34</v>
      </c>
      <c r="D14" s="15" t="s">
        <v>0</v>
      </c>
      <c r="E14" s="16" t="s">
        <v>29</v>
      </c>
      <c r="F14" s="17">
        <v>0</v>
      </c>
    </row>
    <row r="15" spans="1:6" ht="30" customHeight="1">
      <c r="A15" s="14" t="s">
        <v>28</v>
      </c>
      <c r="B15" s="6">
        <v>6</v>
      </c>
      <c r="C15" s="28" t="s">
        <v>38</v>
      </c>
      <c r="D15" s="15" t="s">
        <v>0</v>
      </c>
      <c r="E15" s="16" t="s">
        <v>29</v>
      </c>
      <c r="F15" s="17">
        <v>0</v>
      </c>
    </row>
    <row r="16" spans="1:6" ht="30" customHeight="1">
      <c r="A16" s="14" t="s">
        <v>13</v>
      </c>
      <c r="B16" s="6">
        <v>7</v>
      </c>
      <c r="C16" s="28" t="s">
        <v>35</v>
      </c>
      <c r="D16" s="15" t="s">
        <v>0</v>
      </c>
      <c r="E16" s="26" t="s">
        <v>29</v>
      </c>
      <c r="F16" s="17">
        <v>0</v>
      </c>
    </row>
    <row r="17" spans="1:6" ht="30" customHeight="1">
      <c r="A17" s="14" t="s">
        <v>13</v>
      </c>
      <c r="B17" s="6">
        <v>8</v>
      </c>
      <c r="C17" s="28" t="s">
        <v>36</v>
      </c>
      <c r="D17" s="15" t="s">
        <v>0</v>
      </c>
      <c r="E17" s="26" t="s">
        <v>29</v>
      </c>
      <c r="F17" s="17">
        <v>0</v>
      </c>
    </row>
    <row r="18" spans="1:6" ht="30" customHeight="1">
      <c r="A18" s="14" t="s">
        <v>13</v>
      </c>
      <c r="B18" s="6">
        <v>9</v>
      </c>
      <c r="C18" s="28" t="s">
        <v>39</v>
      </c>
      <c r="D18" s="15" t="s">
        <v>0</v>
      </c>
      <c r="E18" s="26" t="s">
        <v>10</v>
      </c>
      <c r="F18" s="17">
        <v>48</v>
      </c>
    </row>
    <row r="19" spans="1:6" s="21" customFormat="1" ht="30" customHeight="1">
      <c r="A19" s="14"/>
      <c r="B19" s="6"/>
      <c r="C19" s="25"/>
      <c r="D19" s="15"/>
      <c r="E19" s="26"/>
      <c r="F19" s="17"/>
    </row>
    <row r="20" spans="1:6" s="21" customFormat="1" ht="19.5" customHeight="1">
      <c r="A20" s="18"/>
      <c r="B20" s="18"/>
      <c r="C20" s="19" t="s">
        <v>3</v>
      </c>
      <c r="D20" s="20">
        <f>SUM(COUNTA(D9:D19))</f>
        <v>9</v>
      </c>
      <c r="F20" s="20">
        <f>SUM(F9:F19)</f>
        <v>48</v>
      </c>
    </row>
    <row r="21" spans="1:4" s="21" customFormat="1" ht="19.5" customHeight="1">
      <c r="A21" s="18"/>
      <c r="B21" s="18"/>
      <c r="C21" s="19"/>
      <c r="D21" s="8"/>
    </row>
    <row r="22" spans="1:4" s="21" customFormat="1" ht="19.5" customHeight="1">
      <c r="A22" s="18"/>
      <c r="B22" s="11" t="s">
        <v>5</v>
      </c>
      <c r="C22" s="19"/>
      <c r="D22" s="8"/>
    </row>
    <row r="23" spans="1:6" s="21" customFormat="1" ht="19.5" customHeight="1">
      <c r="A23" s="18"/>
      <c r="B23" s="18"/>
      <c r="C23" s="2" t="s">
        <v>3</v>
      </c>
      <c r="D23" s="8">
        <f>+D20</f>
        <v>9</v>
      </c>
      <c r="E23" s="3">
        <v>30</v>
      </c>
      <c r="F23" s="3">
        <f>+D23*E23</f>
        <v>270</v>
      </c>
    </row>
    <row r="24" spans="1:4" s="21" customFormat="1" ht="19.5" customHeight="1">
      <c r="A24" s="18"/>
      <c r="B24" s="11" t="s">
        <v>6</v>
      </c>
      <c r="C24" s="19"/>
      <c r="D24" s="8"/>
    </row>
    <row r="25" spans="1:6" s="21" customFormat="1" ht="19.5" customHeight="1">
      <c r="A25" s="18"/>
      <c r="B25" s="18"/>
      <c r="C25" s="2" t="s">
        <v>9</v>
      </c>
      <c r="D25" s="8">
        <f>+F20</f>
        <v>48</v>
      </c>
      <c r="E25" s="27" t="s">
        <v>30</v>
      </c>
      <c r="F25" s="3">
        <f>+D25*0.47</f>
        <v>22.56</v>
      </c>
    </row>
    <row r="26" spans="1:4" s="21" customFormat="1" ht="19.5" customHeight="1">
      <c r="A26" s="18"/>
      <c r="B26" s="18"/>
      <c r="C26" s="1"/>
      <c r="D26" s="8"/>
    </row>
    <row r="27" spans="1:6" s="21" customFormat="1" ht="19.5" customHeight="1">
      <c r="A27" s="18"/>
      <c r="B27" s="34" t="s">
        <v>40</v>
      </c>
      <c r="C27" s="35"/>
      <c r="D27" s="8"/>
      <c r="F27" s="36">
        <f>F23+F25</f>
        <v>292.56</v>
      </c>
    </row>
    <row r="28" spans="1:4" s="21" customFormat="1" ht="19.5" customHeight="1">
      <c r="A28" s="18"/>
      <c r="B28" s="18"/>
      <c r="C28" s="1"/>
      <c r="D28" s="8"/>
    </row>
    <row r="29" spans="1:4" s="21" customFormat="1" ht="19.5" customHeight="1">
      <c r="A29" s="18"/>
      <c r="B29" s="18"/>
      <c r="C29" s="1"/>
      <c r="D29" s="8"/>
    </row>
    <row r="30" spans="1:6" s="21" customFormat="1" ht="19.5" customHeight="1">
      <c r="A30" s="18"/>
      <c r="B30" s="18"/>
      <c r="C30" s="1"/>
      <c r="D30" s="8"/>
      <c r="F30" s="23" t="s">
        <v>11</v>
      </c>
    </row>
    <row r="31" spans="1:4" s="21" customFormat="1" ht="19.5" customHeight="1">
      <c r="A31" s="18"/>
      <c r="B31" s="18"/>
      <c r="C31" s="1"/>
      <c r="D31" s="8"/>
    </row>
    <row r="32" spans="1:6" ht="12.75">
      <c r="A32" s="18"/>
      <c r="B32" s="18"/>
      <c r="D32" s="8"/>
      <c r="E32" s="21"/>
      <c r="F32" s="21"/>
    </row>
    <row r="34" ht="12.75">
      <c r="F34" s="24"/>
    </row>
  </sheetData>
  <sheetProtection/>
  <mergeCells count="4">
    <mergeCell ref="D4:D8"/>
    <mergeCell ref="E4:E8"/>
    <mergeCell ref="F4:F8"/>
    <mergeCell ref="B27:C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3">
      <selection activeCell="F28" sqref="F28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6.57421875" style="1" bestFit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30" t="s">
        <v>2</v>
      </c>
      <c r="E4" s="31" t="s">
        <v>7</v>
      </c>
      <c r="F4" s="30" t="s">
        <v>8</v>
      </c>
    </row>
    <row r="5" spans="3:6" ht="18">
      <c r="C5" s="9"/>
      <c r="D5" s="31"/>
      <c r="E5" s="31"/>
      <c r="F5" s="31"/>
    </row>
    <row r="6" spans="1:6" ht="18">
      <c r="A6" s="10" t="s">
        <v>21</v>
      </c>
      <c r="D6" s="31"/>
      <c r="E6" s="31"/>
      <c r="F6" s="31"/>
    </row>
    <row r="7" spans="4:6" ht="19.5" customHeight="1">
      <c r="D7" s="31"/>
      <c r="E7" s="31"/>
      <c r="F7" s="31"/>
    </row>
    <row r="8" spans="4:6" ht="12.75" customHeight="1">
      <c r="D8" s="32"/>
      <c r="E8" s="31"/>
      <c r="F8" s="32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13</v>
      </c>
      <c r="B10" s="6">
        <v>1</v>
      </c>
      <c r="C10" s="28" t="s">
        <v>31</v>
      </c>
      <c r="D10" s="15" t="s">
        <v>0</v>
      </c>
      <c r="E10" s="26" t="s">
        <v>29</v>
      </c>
      <c r="F10" s="17">
        <v>0</v>
      </c>
    </row>
    <row r="11" spans="1:6" ht="30" customHeight="1">
      <c r="A11" s="14" t="s">
        <v>13</v>
      </c>
      <c r="B11" s="6">
        <v>2</v>
      </c>
      <c r="C11" s="28" t="s">
        <v>32</v>
      </c>
      <c r="D11" s="15" t="s">
        <v>0</v>
      </c>
      <c r="E11" s="16" t="s">
        <v>29</v>
      </c>
      <c r="F11" s="17">
        <v>0</v>
      </c>
    </row>
    <row r="12" spans="1:6" ht="30" customHeight="1">
      <c r="A12" s="14" t="s">
        <v>28</v>
      </c>
      <c r="B12" s="6">
        <v>3</v>
      </c>
      <c r="C12" s="28" t="s">
        <v>32</v>
      </c>
      <c r="D12" s="15" t="s">
        <v>0</v>
      </c>
      <c r="E12" s="16" t="s">
        <v>29</v>
      </c>
      <c r="F12" s="17">
        <v>0</v>
      </c>
    </row>
    <row r="13" spans="1:6" ht="30" customHeight="1">
      <c r="A13" s="14" t="s">
        <v>13</v>
      </c>
      <c r="B13" s="6">
        <v>4</v>
      </c>
      <c r="C13" s="28" t="s">
        <v>33</v>
      </c>
      <c r="D13" s="15" t="s">
        <v>0</v>
      </c>
      <c r="E13" s="16" t="s">
        <v>29</v>
      </c>
      <c r="F13" s="17">
        <v>0</v>
      </c>
    </row>
    <row r="14" spans="1:6" ht="30" customHeight="1">
      <c r="A14" s="14" t="s">
        <v>13</v>
      </c>
      <c r="B14" s="6">
        <v>5</v>
      </c>
      <c r="C14" s="28" t="s">
        <v>34</v>
      </c>
      <c r="D14" s="15" t="s">
        <v>0</v>
      </c>
      <c r="E14" s="16" t="s">
        <v>29</v>
      </c>
      <c r="F14" s="17">
        <v>0</v>
      </c>
    </row>
    <row r="15" spans="1:6" ht="30" customHeight="1">
      <c r="A15" s="14" t="s">
        <v>28</v>
      </c>
      <c r="B15" s="6">
        <v>6</v>
      </c>
      <c r="C15" s="28" t="s">
        <v>38</v>
      </c>
      <c r="D15" s="15" t="s">
        <v>0</v>
      </c>
      <c r="E15" s="16" t="s">
        <v>29</v>
      </c>
      <c r="F15" s="17">
        <v>0</v>
      </c>
    </row>
    <row r="16" spans="1:6" ht="30" customHeight="1">
      <c r="A16" s="14" t="s">
        <v>13</v>
      </c>
      <c r="B16" s="6">
        <v>7</v>
      </c>
      <c r="C16" s="28" t="s">
        <v>35</v>
      </c>
      <c r="D16" s="15" t="s">
        <v>0</v>
      </c>
      <c r="E16" s="26" t="s">
        <v>29</v>
      </c>
      <c r="F16" s="17">
        <v>0</v>
      </c>
    </row>
    <row r="17" spans="1:6" ht="30" customHeight="1">
      <c r="A17" s="14" t="s">
        <v>13</v>
      </c>
      <c r="B17" s="6">
        <v>8</v>
      </c>
      <c r="C17" s="28" t="s">
        <v>36</v>
      </c>
      <c r="D17" s="15" t="s">
        <v>0</v>
      </c>
      <c r="E17" s="26" t="s">
        <v>29</v>
      </c>
      <c r="F17" s="17">
        <v>0</v>
      </c>
    </row>
    <row r="18" spans="1:6" ht="30" customHeight="1">
      <c r="A18" s="14" t="s">
        <v>13</v>
      </c>
      <c r="B18" s="6">
        <v>9</v>
      </c>
      <c r="C18" s="28" t="s">
        <v>39</v>
      </c>
      <c r="D18" s="15" t="s">
        <v>0</v>
      </c>
      <c r="E18" s="26" t="s">
        <v>10</v>
      </c>
      <c r="F18" s="17">
        <v>0</v>
      </c>
    </row>
    <row r="19" spans="1:6" ht="19.5" customHeight="1">
      <c r="A19" s="14"/>
      <c r="C19" s="25"/>
      <c r="D19" s="15"/>
      <c r="E19" s="26"/>
      <c r="F19" s="17"/>
    </row>
    <row r="20" spans="1:6" s="21" customFormat="1" ht="30" customHeight="1">
      <c r="A20" s="18"/>
      <c r="B20" s="18"/>
      <c r="C20" s="19" t="s">
        <v>3</v>
      </c>
      <c r="D20" s="20">
        <f>SUM(COUNTA(D9:D19))</f>
        <v>9</v>
      </c>
      <c r="F20" s="20">
        <f>SUM(F9:F19)</f>
        <v>0</v>
      </c>
    </row>
    <row r="21" spans="1:4" s="21" customFormat="1" ht="19.5" customHeight="1">
      <c r="A21" s="18"/>
      <c r="B21" s="18"/>
      <c r="C21" s="19"/>
      <c r="D21" s="8"/>
    </row>
    <row r="22" spans="1:4" s="21" customFormat="1" ht="19.5" customHeight="1">
      <c r="A22" s="18"/>
      <c r="B22" s="11" t="s">
        <v>5</v>
      </c>
      <c r="C22" s="19"/>
      <c r="D22" s="8"/>
    </row>
    <row r="23" spans="1:6" s="21" customFormat="1" ht="19.5" customHeight="1">
      <c r="A23" s="18"/>
      <c r="B23" s="18"/>
      <c r="C23" s="2" t="s">
        <v>3</v>
      </c>
      <c r="D23" s="8">
        <f>+D20</f>
        <v>9</v>
      </c>
      <c r="E23" s="3">
        <v>30</v>
      </c>
      <c r="F23" s="3">
        <f>+D23*E23</f>
        <v>270</v>
      </c>
    </row>
    <row r="24" spans="1:6" s="21" customFormat="1" ht="19.5" customHeight="1">
      <c r="A24" s="18"/>
      <c r="D24" s="8"/>
      <c r="E24" s="3"/>
      <c r="F24" s="3"/>
    </row>
    <row r="25" spans="1:4" s="21" customFormat="1" ht="19.5" customHeight="1">
      <c r="A25" s="18"/>
      <c r="B25" s="11" t="s">
        <v>6</v>
      </c>
      <c r="C25" s="19"/>
      <c r="D25" s="8"/>
    </row>
    <row r="26" spans="1:6" s="21" customFormat="1" ht="19.5" customHeight="1">
      <c r="A26" s="18"/>
      <c r="B26" s="18"/>
      <c r="C26" s="2" t="s">
        <v>9</v>
      </c>
      <c r="D26" s="8">
        <f>+F20</f>
        <v>0</v>
      </c>
      <c r="E26" s="22" t="s">
        <v>12</v>
      </c>
      <c r="F26" s="3">
        <f>+D26*0.5</f>
        <v>0</v>
      </c>
    </row>
    <row r="27" spans="1:4" s="21" customFormat="1" ht="19.5" customHeight="1">
      <c r="A27" s="18"/>
      <c r="B27" s="18"/>
      <c r="C27" s="1"/>
      <c r="D27" s="8"/>
    </row>
    <row r="28" spans="1:6" s="21" customFormat="1" ht="19.5" customHeight="1">
      <c r="A28" s="18"/>
      <c r="B28" s="34" t="s">
        <v>40</v>
      </c>
      <c r="C28" s="37"/>
      <c r="D28" s="8"/>
      <c r="F28" s="36">
        <f>F23+F26</f>
        <v>270</v>
      </c>
    </row>
    <row r="29" spans="1:4" s="21" customFormat="1" ht="19.5" customHeight="1">
      <c r="A29" s="18"/>
      <c r="B29" s="18"/>
      <c r="C29" s="1"/>
      <c r="D29" s="8"/>
    </row>
    <row r="30" spans="1:4" s="21" customFormat="1" ht="19.5" customHeight="1">
      <c r="A30" s="18"/>
      <c r="B30" s="18"/>
      <c r="C30" s="1"/>
      <c r="D30" s="8"/>
    </row>
    <row r="31" spans="1:6" s="21" customFormat="1" ht="19.5" customHeight="1">
      <c r="A31" s="18"/>
      <c r="B31" s="18"/>
      <c r="C31" s="1"/>
      <c r="D31" s="8"/>
      <c r="F31" s="23" t="s">
        <v>11</v>
      </c>
    </row>
    <row r="32" spans="1:4" s="21" customFormat="1" ht="19.5" customHeight="1">
      <c r="A32" s="18"/>
      <c r="B32" s="18"/>
      <c r="C32" s="1"/>
      <c r="D32" s="8"/>
    </row>
    <row r="33" spans="1:4" s="21" customFormat="1" ht="19.5" customHeight="1">
      <c r="A33" s="18"/>
      <c r="B33" s="18"/>
      <c r="C33" s="1"/>
      <c r="D33" s="8"/>
    </row>
    <row r="35" ht="12.75">
      <c r="F35" s="24"/>
    </row>
  </sheetData>
  <sheetProtection/>
  <mergeCells count="4">
    <mergeCell ref="D4:D8"/>
    <mergeCell ref="E4:E8"/>
    <mergeCell ref="F4:F8"/>
    <mergeCell ref="B28:C2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6">
      <selection activeCell="F29" sqref="F29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30" t="s">
        <v>2</v>
      </c>
      <c r="E4" s="31" t="s">
        <v>7</v>
      </c>
      <c r="F4" s="30" t="s">
        <v>8</v>
      </c>
    </row>
    <row r="5" spans="3:6" ht="18">
      <c r="C5" s="9"/>
      <c r="D5" s="31"/>
      <c r="E5" s="31"/>
      <c r="F5" s="31"/>
    </row>
    <row r="6" spans="1:6" ht="18">
      <c r="A6" s="10" t="s">
        <v>18</v>
      </c>
      <c r="D6" s="31"/>
      <c r="E6" s="31"/>
      <c r="F6" s="31"/>
    </row>
    <row r="7" spans="4:6" ht="19.5" customHeight="1">
      <c r="D7" s="31"/>
      <c r="E7" s="31"/>
      <c r="F7" s="31"/>
    </row>
    <row r="8" spans="4:6" ht="12.75" customHeight="1">
      <c r="D8" s="32"/>
      <c r="E8" s="31"/>
      <c r="F8" s="32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13</v>
      </c>
      <c r="B10" s="6">
        <v>1</v>
      </c>
      <c r="C10" s="28" t="s">
        <v>31</v>
      </c>
      <c r="D10" s="15" t="s">
        <v>0</v>
      </c>
      <c r="E10" s="26" t="s">
        <v>29</v>
      </c>
      <c r="F10" s="17">
        <v>0</v>
      </c>
    </row>
    <row r="11" spans="1:6" ht="30" customHeight="1">
      <c r="A11" s="14" t="s">
        <v>13</v>
      </c>
      <c r="B11" s="6">
        <v>2</v>
      </c>
      <c r="C11" s="28" t="s">
        <v>32</v>
      </c>
      <c r="D11" s="15" t="s">
        <v>0</v>
      </c>
      <c r="E11" s="16" t="s">
        <v>29</v>
      </c>
      <c r="F11" s="17">
        <v>0</v>
      </c>
    </row>
    <row r="12" spans="1:6" ht="30" customHeight="1">
      <c r="A12" s="14" t="s">
        <v>28</v>
      </c>
      <c r="B12" s="6">
        <v>3</v>
      </c>
      <c r="C12" s="28" t="s">
        <v>32</v>
      </c>
      <c r="D12" s="15" t="s">
        <v>0</v>
      </c>
      <c r="E12" s="16" t="s">
        <v>29</v>
      </c>
      <c r="F12" s="17">
        <v>0</v>
      </c>
    </row>
    <row r="13" spans="1:6" ht="30" customHeight="1">
      <c r="A13" s="14" t="s">
        <v>13</v>
      </c>
      <c r="B13" s="6">
        <v>4</v>
      </c>
      <c r="C13" s="28" t="s">
        <v>33</v>
      </c>
      <c r="D13" s="15" t="s">
        <v>0</v>
      </c>
      <c r="E13" s="16" t="s">
        <v>29</v>
      </c>
      <c r="F13" s="17">
        <v>0</v>
      </c>
    </row>
    <row r="14" spans="1:6" ht="30" customHeight="1">
      <c r="A14" s="14" t="s">
        <v>13</v>
      </c>
      <c r="B14" s="6">
        <v>5</v>
      </c>
      <c r="C14" s="28" t="s">
        <v>34</v>
      </c>
      <c r="D14" s="15" t="s">
        <v>0</v>
      </c>
      <c r="E14" s="16" t="s">
        <v>29</v>
      </c>
      <c r="F14" s="17">
        <v>0</v>
      </c>
    </row>
    <row r="15" spans="1:6" ht="30" customHeight="1">
      <c r="A15" s="14" t="s">
        <v>28</v>
      </c>
      <c r="B15" s="6">
        <v>6</v>
      </c>
      <c r="C15" s="28" t="s">
        <v>38</v>
      </c>
      <c r="D15" s="15" t="s">
        <v>0</v>
      </c>
      <c r="E15" s="16" t="s">
        <v>29</v>
      </c>
      <c r="F15" s="17">
        <v>0</v>
      </c>
    </row>
    <row r="16" spans="1:6" ht="30" customHeight="1">
      <c r="A16" s="14" t="s">
        <v>13</v>
      </c>
      <c r="B16" s="6">
        <v>7</v>
      </c>
      <c r="C16" s="28" t="s">
        <v>35</v>
      </c>
      <c r="D16" s="15" t="s">
        <v>0</v>
      </c>
      <c r="E16" s="26" t="s">
        <v>29</v>
      </c>
      <c r="F16" s="17">
        <v>0</v>
      </c>
    </row>
    <row r="17" spans="1:6" ht="30" customHeight="1">
      <c r="A17" s="14" t="s">
        <v>13</v>
      </c>
      <c r="B17" s="6">
        <v>8</v>
      </c>
      <c r="C17" s="28" t="s">
        <v>36</v>
      </c>
      <c r="D17" s="15" t="s">
        <v>0</v>
      </c>
      <c r="E17" s="26" t="s">
        <v>29</v>
      </c>
      <c r="F17" s="17">
        <v>0</v>
      </c>
    </row>
    <row r="18" spans="1:6" ht="30" customHeight="1">
      <c r="A18" s="14" t="s">
        <v>13</v>
      </c>
      <c r="B18" s="6">
        <v>9</v>
      </c>
      <c r="C18" s="28" t="s">
        <v>39</v>
      </c>
      <c r="D18" s="15" t="s">
        <v>0</v>
      </c>
      <c r="E18" s="26" t="s">
        <v>10</v>
      </c>
      <c r="F18" s="17">
        <v>26</v>
      </c>
    </row>
    <row r="19" spans="1:6" ht="19.5" customHeight="1">
      <c r="A19" s="14"/>
      <c r="C19" s="25"/>
      <c r="D19" s="15"/>
      <c r="E19" s="26"/>
      <c r="F19" s="17"/>
    </row>
    <row r="20" spans="1:6" s="21" customFormat="1" ht="30" customHeight="1">
      <c r="A20" s="18"/>
      <c r="B20" s="18"/>
      <c r="C20" s="19" t="s">
        <v>3</v>
      </c>
      <c r="D20" s="20">
        <f>SUM(COUNTA(D9:D19))</f>
        <v>9</v>
      </c>
      <c r="F20" s="20">
        <f>SUM(F9:F19)</f>
        <v>26</v>
      </c>
    </row>
    <row r="21" spans="1:4" s="21" customFormat="1" ht="19.5" customHeight="1">
      <c r="A21" s="18"/>
      <c r="B21" s="18"/>
      <c r="C21" s="19"/>
      <c r="D21" s="8"/>
    </row>
    <row r="22" spans="1:4" s="21" customFormat="1" ht="19.5" customHeight="1">
      <c r="A22" s="18"/>
      <c r="B22" s="11" t="s">
        <v>5</v>
      </c>
      <c r="C22" s="19"/>
      <c r="D22" s="8"/>
    </row>
    <row r="23" spans="1:6" s="21" customFormat="1" ht="19.5" customHeight="1">
      <c r="A23" s="18"/>
      <c r="B23" s="18"/>
      <c r="C23" s="2" t="s">
        <v>3</v>
      </c>
      <c r="D23" s="8">
        <f>+D20</f>
        <v>9</v>
      </c>
      <c r="E23" s="3">
        <v>30</v>
      </c>
      <c r="F23" s="3">
        <f>+D23*E23</f>
        <v>270</v>
      </c>
    </row>
    <row r="24" spans="1:6" s="21" customFormat="1" ht="19.5" customHeight="1">
      <c r="A24" s="18"/>
      <c r="D24" s="8"/>
      <c r="E24" s="3"/>
      <c r="F24" s="3"/>
    </row>
    <row r="25" spans="1:4" s="21" customFormat="1" ht="19.5" customHeight="1">
      <c r="A25" s="18"/>
      <c r="B25" s="11" t="s">
        <v>6</v>
      </c>
      <c r="C25" s="19"/>
      <c r="D25" s="8"/>
    </row>
    <row r="26" spans="1:6" s="21" customFormat="1" ht="19.5" customHeight="1">
      <c r="A26" s="18"/>
      <c r="B26" s="18"/>
      <c r="C26" s="2" t="s">
        <v>9</v>
      </c>
      <c r="D26" s="8">
        <f>+F20</f>
        <v>26</v>
      </c>
      <c r="E26" s="27" t="s">
        <v>19</v>
      </c>
      <c r="F26" s="3">
        <f>+D26*0.44</f>
        <v>11.44</v>
      </c>
    </row>
    <row r="27" spans="1:4" s="21" customFormat="1" ht="19.5" customHeight="1">
      <c r="A27" s="18"/>
      <c r="B27" s="18"/>
      <c r="C27" s="1"/>
      <c r="D27" s="8"/>
    </row>
    <row r="28" spans="1:6" s="21" customFormat="1" ht="19.5" customHeight="1">
      <c r="A28" s="18"/>
      <c r="B28" s="34" t="s">
        <v>40</v>
      </c>
      <c r="C28" s="37"/>
      <c r="D28" s="8"/>
      <c r="F28" s="36">
        <f>F23+F26</f>
        <v>281.44</v>
      </c>
    </row>
    <row r="29" spans="1:4" s="21" customFormat="1" ht="19.5" customHeight="1">
      <c r="A29" s="18"/>
      <c r="B29" s="18"/>
      <c r="C29" s="1"/>
      <c r="D29" s="8"/>
    </row>
    <row r="30" spans="1:4" s="21" customFormat="1" ht="19.5" customHeight="1">
      <c r="A30" s="18"/>
      <c r="B30" s="18"/>
      <c r="C30" s="1"/>
      <c r="D30" s="8"/>
    </row>
    <row r="31" spans="1:6" s="21" customFormat="1" ht="19.5" customHeight="1">
      <c r="A31" s="18"/>
      <c r="B31" s="18"/>
      <c r="C31" s="1"/>
      <c r="D31" s="8"/>
      <c r="F31" s="23" t="s">
        <v>11</v>
      </c>
    </row>
    <row r="32" spans="1:4" s="21" customFormat="1" ht="19.5" customHeight="1">
      <c r="A32" s="18"/>
      <c r="B32" s="18"/>
      <c r="C32" s="1"/>
      <c r="D32" s="8"/>
    </row>
    <row r="33" spans="1:4" s="21" customFormat="1" ht="19.5" customHeight="1">
      <c r="A33" s="18"/>
      <c r="B33" s="18"/>
      <c r="C33" s="1"/>
      <c r="D33" s="8"/>
    </row>
    <row r="35" ht="12.75">
      <c r="F35" s="24"/>
    </row>
  </sheetData>
  <sheetProtection/>
  <mergeCells count="4">
    <mergeCell ref="D4:D8"/>
    <mergeCell ref="E4:E8"/>
    <mergeCell ref="F4:F8"/>
    <mergeCell ref="B28:C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7">
      <selection activeCell="F15" sqref="F15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6.57421875" style="1" bestFit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30" t="s">
        <v>2</v>
      </c>
      <c r="E4" s="33" t="s">
        <v>7</v>
      </c>
      <c r="F4" s="30" t="s">
        <v>8</v>
      </c>
    </row>
    <row r="5" spans="3:6" ht="18">
      <c r="C5" s="9"/>
      <c r="D5" s="31"/>
      <c r="E5" s="33"/>
      <c r="F5" s="31"/>
    </row>
    <row r="6" spans="1:6" ht="18">
      <c r="A6" s="10" t="s">
        <v>14</v>
      </c>
      <c r="D6" s="31"/>
      <c r="E6" s="33"/>
      <c r="F6" s="31"/>
    </row>
    <row r="7" spans="4:6" ht="19.5" customHeight="1">
      <c r="D7" s="31"/>
      <c r="E7" s="33"/>
      <c r="F7" s="31"/>
    </row>
    <row r="8" spans="4:6" ht="12.75" customHeight="1">
      <c r="D8" s="32"/>
      <c r="E8" s="33"/>
      <c r="F8" s="32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13</v>
      </c>
      <c r="B10" s="6">
        <v>1</v>
      </c>
      <c r="C10" s="28" t="s">
        <v>31</v>
      </c>
      <c r="D10" s="15" t="s">
        <v>0</v>
      </c>
      <c r="E10" s="26" t="s">
        <v>29</v>
      </c>
      <c r="F10" s="17">
        <v>0</v>
      </c>
    </row>
    <row r="11" spans="1:6" ht="30" customHeight="1">
      <c r="A11" s="14" t="s">
        <v>13</v>
      </c>
      <c r="B11" s="6">
        <v>2</v>
      </c>
      <c r="C11" s="28" t="s">
        <v>32</v>
      </c>
      <c r="D11" s="15" t="s">
        <v>0</v>
      </c>
      <c r="E11" s="16" t="s">
        <v>29</v>
      </c>
      <c r="F11" s="17">
        <v>0</v>
      </c>
    </row>
    <row r="12" spans="1:6" ht="30" customHeight="1">
      <c r="A12" s="14" t="s">
        <v>37</v>
      </c>
      <c r="B12" s="6">
        <v>3</v>
      </c>
      <c r="C12" s="28" t="s">
        <v>32</v>
      </c>
      <c r="D12" s="15" t="s">
        <v>0</v>
      </c>
      <c r="E12" s="16" t="s">
        <v>29</v>
      </c>
      <c r="F12" s="17"/>
    </row>
    <row r="13" spans="1:6" ht="30" customHeight="1">
      <c r="A13" s="14" t="s">
        <v>13</v>
      </c>
      <c r="B13" s="6">
        <v>4</v>
      </c>
      <c r="C13" s="28" t="s">
        <v>33</v>
      </c>
      <c r="D13" s="15" t="s">
        <v>0</v>
      </c>
      <c r="E13" s="16" t="s">
        <v>29</v>
      </c>
      <c r="F13" s="17">
        <v>0</v>
      </c>
    </row>
    <row r="14" spans="1:6" ht="30" customHeight="1">
      <c r="A14" s="14" t="s">
        <v>13</v>
      </c>
      <c r="B14" s="6">
        <v>5</v>
      </c>
      <c r="C14" s="28" t="s">
        <v>34</v>
      </c>
      <c r="D14" s="15" t="s">
        <v>0</v>
      </c>
      <c r="E14" s="26" t="s">
        <v>29</v>
      </c>
      <c r="F14" s="17">
        <v>0</v>
      </c>
    </row>
    <row r="15" spans="1:6" ht="30" customHeight="1">
      <c r="A15" s="14" t="s">
        <v>37</v>
      </c>
      <c r="B15" s="6">
        <v>6</v>
      </c>
      <c r="C15" s="28" t="s">
        <v>38</v>
      </c>
      <c r="D15" s="15" t="s">
        <v>0</v>
      </c>
      <c r="E15" s="26" t="s">
        <v>29</v>
      </c>
      <c r="F15" s="17">
        <v>0</v>
      </c>
    </row>
    <row r="16" spans="1:6" ht="30" customHeight="1">
      <c r="A16" s="14" t="s">
        <v>13</v>
      </c>
      <c r="B16" s="6">
        <v>7</v>
      </c>
      <c r="C16" s="28" t="s">
        <v>35</v>
      </c>
      <c r="D16" s="15" t="s">
        <v>0</v>
      </c>
      <c r="E16" s="26" t="s">
        <v>29</v>
      </c>
      <c r="F16" s="17">
        <v>0</v>
      </c>
    </row>
    <row r="17" spans="1:6" ht="30" customHeight="1">
      <c r="A17" s="14" t="s">
        <v>13</v>
      </c>
      <c r="B17" s="6">
        <v>8</v>
      </c>
      <c r="C17" s="28" t="s">
        <v>36</v>
      </c>
      <c r="D17" s="15" t="s">
        <v>0</v>
      </c>
      <c r="E17" s="26" t="s">
        <v>29</v>
      </c>
      <c r="F17" s="17">
        <v>0</v>
      </c>
    </row>
    <row r="18" spans="1:6" ht="30" customHeight="1">
      <c r="A18" s="14" t="s">
        <v>13</v>
      </c>
      <c r="B18" s="6">
        <v>9</v>
      </c>
      <c r="C18" s="28" t="s">
        <v>39</v>
      </c>
      <c r="D18" s="15" t="s">
        <v>0</v>
      </c>
      <c r="E18" s="26" t="s">
        <v>10</v>
      </c>
      <c r="F18" s="17">
        <v>0</v>
      </c>
    </row>
    <row r="19" spans="1:6" ht="19.5" customHeight="1">
      <c r="A19" s="14"/>
      <c r="C19" s="25"/>
      <c r="D19" s="15"/>
      <c r="E19" s="26"/>
      <c r="F19" s="17"/>
    </row>
    <row r="20" spans="1:6" s="21" customFormat="1" ht="30" customHeight="1">
      <c r="A20" s="18"/>
      <c r="B20" s="18"/>
      <c r="C20" s="19" t="s">
        <v>3</v>
      </c>
      <c r="D20" s="20">
        <f>SUM(COUNTA(D9:D19))</f>
        <v>9</v>
      </c>
      <c r="F20" s="20">
        <f>SUM(F9:F19)</f>
        <v>0</v>
      </c>
    </row>
    <row r="21" spans="1:4" s="21" customFormat="1" ht="19.5" customHeight="1">
      <c r="A21" s="18"/>
      <c r="B21" s="18"/>
      <c r="C21" s="19"/>
      <c r="D21" s="8"/>
    </row>
    <row r="22" spans="1:4" s="21" customFormat="1" ht="19.5" customHeight="1">
      <c r="A22" s="18"/>
      <c r="B22" s="11" t="s">
        <v>5</v>
      </c>
      <c r="C22" s="19"/>
      <c r="D22" s="8"/>
    </row>
    <row r="23" spans="1:6" s="21" customFormat="1" ht="19.5" customHeight="1">
      <c r="A23" s="18"/>
      <c r="B23" s="18"/>
      <c r="C23" s="2" t="s">
        <v>3</v>
      </c>
      <c r="D23" s="8"/>
      <c r="E23" s="3">
        <v>30</v>
      </c>
      <c r="F23" s="3">
        <f>+D23*E23</f>
        <v>0</v>
      </c>
    </row>
    <row r="24" spans="1:6" s="21" customFormat="1" ht="19.5" customHeight="1">
      <c r="A24" s="18"/>
      <c r="D24" s="8"/>
      <c r="E24" s="3"/>
      <c r="F24" s="3"/>
    </row>
    <row r="25" spans="1:4" s="21" customFormat="1" ht="19.5" customHeight="1">
      <c r="A25" s="18"/>
      <c r="B25" s="11" t="s">
        <v>6</v>
      </c>
      <c r="C25" s="19"/>
      <c r="D25" s="8"/>
    </row>
    <row r="26" spans="1:6" s="21" customFormat="1" ht="19.5" customHeight="1">
      <c r="A26" s="18"/>
      <c r="B26" s="18"/>
      <c r="C26" s="2" t="s">
        <v>9</v>
      </c>
      <c r="D26" s="8">
        <f>+F20</f>
        <v>0</v>
      </c>
      <c r="E26" s="27" t="s">
        <v>23</v>
      </c>
      <c r="F26" s="3">
        <f>+D26*0.60925</f>
        <v>0</v>
      </c>
    </row>
    <row r="27" spans="1:4" s="21" customFormat="1" ht="19.5" customHeight="1">
      <c r="A27" s="18"/>
      <c r="B27" s="18"/>
      <c r="C27" s="1"/>
      <c r="D27" s="8"/>
    </row>
    <row r="28" spans="1:4" s="21" customFormat="1" ht="19.5" customHeight="1">
      <c r="A28" s="18"/>
      <c r="B28" s="18"/>
      <c r="C28" s="1"/>
      <c r="D28" s="8"/>
    </row>
    <row r="29" spans="1:4" s="21" customFormat="1" ht="19.5" customHeight="1">
      <c r="A29" s="18"/>
      <c r="B29" s="18"/>
      <c r="C29" s="1"/>
      <c r="D29" s="8"/>
    </row>
    <row r="30" spans="1:4" s="21" customFormat="1" ht="19.5" customHeight="1">
      <c r="A30" s="18"/>
      <c r="B30" s="18"/>
      <c r="C30" s="1"/>
      <c r="D30" s="8"/>
    </row>
    <row r="31" spans="1:6" s="21" customFormat="1" ht="19.5" customHeight="1">
      <c r="A31" s="18"/>
      <c r="B31" s="18"/>
      <c r="C31" s="1"/>
      <c r="D31" s="8"/>
      <c r="F31" s="23" t="s">
        <v>11</v>
      </c>
    </row>
    <row r="32" spans="1:4" s="21" customFormat="1" ht="19.5" customHeight="1">
      <c r="A32" s="18"/>
      <c r="B32" s="18"/>
      <c r="C32" s="1"/>
      <c r="D32" s="8"/>
    </row>
    <row r="33" spans="1:4" s="21" customFormat="1" ht="19.5" customHeight="1">
      <c r="A33" s="18"/>
      <c r="B33" s="18"/>
      <c r="C33" s="1"/>
      <c r="D33" s="8"/>
    </row>
    <row r="35" ht="12.75">
      <c r="F35" s="24"/>
    </row>
  </sheetData>
  <sheetProtection/>
  <mergeCells count="3">
    <mergeCell ref="D4:D8"/>
    <mergeCell ref="E4:E8"/>
    <mergeCell ref="F4:F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6">
      <selection activeCell="K24" sqref="K24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7.00390625" style="1" bestFit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30" t="s">
        <v>2</v>
      </c>
      <c r="E4" s="33" t="s">
        <v>7</v>
      </c>
      <c r="F4" s="30" t="s">
        <v>8</v>
      </c>
    </row>
    <row r="5" spans="3:6" ht="18">
      <c r="C5" s="9"/>
      <c r="D5" s="31"/>
      <c r="E5" s="33"/>
      <c r="F5" s="31"/>
    </row>
    <row r="6" spans="1:6" ht="18">
      <c r="A6" s="10" t="s">
        <v>16</v>
      </c>
      <c r="D6" s="31"/>
      <c r="E6" s="33"/>
      <c r="F6" s="31"/>
    </row>
    <row r="7" spans="4:6" ht="19.5" customHeight="1">
      <c r="D7" s="31"/>
      <c r="E7" s="33"/>
      <c r="F7" s="31"/>
    </row>
    <row r="8" spans="4:6" ht="12.75" customHeight="1">
      <c r="D8" s="32"/>
      <c r="E8" s="33"/>
      <c r="F8" s="32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13</v>
      </c>
      <c r="B10" s="6">
        <v>1</v>
      </c>
      <c r="C10" s="28" t="s">
        <v>31</v>
      </c>
      <c r="D10" s="15" t="s">
        <v>0</v>
      </c>
      <c r="E10" s="26" t="s">
        <v>29</v>
      </c>
      <c r="F10" s="17">
        <v>0</v>
      </c>
    </row>
    <row r="11" spans="1:6" ht="30" customHeight="1">
      <c r="A11" s="14" t="s">
        <v>13</v>
      </c>
      <c r="B11" s="6">
        <v>2</v>
      </c>
      <c r="C11" s="28" t="s">
        <v>32</v>
      </c>
      <c r="D11" s="15" t="s">
        <v>0</v>
      </c>
      <c r="E11" s="26" t="s">
        <v>29</v>
      </c>
      <c r="F11" s="17">
        <v>0</v>
      </c>
    </row>
    <row r="12" spans="1:6" ht="30" customHeight="1">
      <c r="A12" s="14" t="s">
        <v>28</v>
      </c>
      <c r="B12" s="6">
        <v>3</v>
      </c>
      <c r="C12" s="28" t="s">
        <v>32</v>
      </c>
      <c r="D12" s="15" t="s">
        <v>0</v>
      </c>
      <c r="E12" s="26" t="s">
        <v>29</v>
      </c>
      <c r="F12" s="17">
        <v>0</v>
      </c>
    </row>
    <row r="13" spans="1:6" ht="30" customHeight="1">
      <c r="A13" s="14" t="s">
        <v>13</v>
      </c>
      <c r="B13" s="6">
        <v>4</v>
      </c>
      <c r="C13" s="28" t="s">
        <v>33</v>
      </c>
      <c r="D13" s="15" t="s">
        <v>0</v>
      </c>
      <c r="E13" s="16" t="s">
        <v>29</v>
      </c>
      <c r="F13" s="17">
        <v>0</v>
      </c>
    </row>
    <row r="14" spans="1:6" ht="30" customHeight="1">
      <c r="A14" s="14" t="s">
        <v>13</v>
      </c>
      <c r="B14" s="6">
        <v>5</v>
      </c>
      <c r="C14" s="28" t="s">
        <v>34</v>
      </c>
      <c r="D14" s="15" t="s">
        <v>0</v>
      </c>
      <c r="E14" s="16" t="s">
        <v>29</v>
      </c>
      <c r="F14" s="17">
        <v>0</v>
      </c>
    </row>
    <row r="15" spans="1:6" ht="30" customHeight="1">
      <c r="A15" s="14" t="s">
        <v>28</v>
      </c>
      <c r="B15" s="6">
        <v>6</v>
      </c>
      <c r="C15" s="28" t="s">
        <v>38</v>
      </c>
      <c r="D15" s="15" t="s">
        <v>0</v>
      </c>
      <c r="E15" s="16" t="s">
        <v>29</v>
      </c>
      <c r="F15" s="17">
        <v>0</v>
      </c>
    </row>
    <row r="16" spans="1:6" ht="30" customHeight="1">
      <c r="A16" s="14" t="s">
        <v>13</v>
      </c>
      <c r="B16" s="6">
        <v>7</v>
      </c>
      <c r="C16" s="28" t="s">
        <v>35</v>
      </c>
      <c r="D16" s="15" t="s">
        <v>0</v>
      </c>
      <c r="E16" s="16" t="s">
        <v>29</v>
      </c>
      <c r="F16" s="17">
        <v>0</v>
      </c>
    </row>
    <row r="17" spans="1:6" ht="30" customHeight="1">
      <c r="A17" s="14" t="s">
        <v>13</v>
      </c>
      <c r="B17" s="6">
        <v>8</v>
      </c>
      <c r="C17" s="28" t="s">
        <v>36</v>
      </c>
      <c r="D17" s="15" t="s">
        <v>0</v>
      </c>
      <c r="E17" s="16" t="s">
        <v>29</v>
      </c>
      <c r="F17" s="17">
        <v>0</v>
      </c>
    </row>
    <row r="18" spans="1:6" ht="30" customHeight="1">
      <c r="A18" s="14" t="s">
        <v>13</v>
      </c>
      <c r="B18" s="6">
        <v>9</v>
      </c>
      <c r="C18" s="28" t="s">
        <v>39</v>
      </c>
      <c r="D18" s="15" t="s">
        <v>0</v>
      </c>
      <c r="E18" s="16" t="s">
        <v>10</v>
      </c>
      <c r="F18" s="17">
        <v>100</v>
      </c>
    </row>
    <row r="19" spans="1:6" ht="19.5" customHeight="1">
      <c r="A19" s="14"/>
      <c r="C19" s="25"/>
      <c r="D19" s="15"/>
      <c r="E19" s="26"/>
      <c r="F19" s="17"/>
    </row>
    <row r="20" spans="1:6" s="21" customFormat="1" ht="30" customHeight="1">
      <c r="A20" s="18"/>
      <c r="B20" s="18"/>
      <c r="C20" s="19" t="s">
        <v>3</v>
      </c>
      <c r="D20" s="20">
        <f>SUM(COUNTA(D9:D19))</f>
        <v>9</v>
      </c>
      <c r="F20" s="20">
        <f>SUM(F9:F19)</f>
        <v>100</v>
      </c>
    </row>
    <row r="21" spans="1:4" s="21" customFormat="1" ht="19.5" customHeight="1">
      <c r="A21" s="18"/>
      <c r="B21" s="18"/>
      <c r="C21" s="19"/>
      <c r="D21" s="8"/>
    </row>
    <row r="22" spans="1:4" s="21" customFormat="1" ht="19.5" customHeight="1">
      <c r="A22" s="18"/>
      <c r="B22" s="11" t="s">
        <v>5</v>
      </c>
      <c r="C22" s="19"/>
      <c r="D22" s="8"/>
    </row>
    <row r="23" spans="1:6" s="21" customFormat="1" ht="19.5" customHeight="1">
      <c r="A23" s="18"/>
      <c r="B23" s="18"/>
      <c r="C23" s="2" t="s">
        <v>3</v>
      </c>
      <c r="D23" s="8">
        <f>+D20</f>
        <v>9</v>
      </c>
      <c r="E23" s="3">
        <v>30</v>
      </c>
      <c r="F23" s="3">
        <f>+D23*E23</f>
        <v>270</v>
      </c>
    </row>
    <row r="24" spans="1:6" s="21" customFormat="1" ht="19.5" customHeight="1">
      <c r="A24" s="18"/>
      <c r="D24" s="8"/>
      <c r="E24" s="3"/>
      <c r="F24" s="3"/>
    </row>
    <row r="25" spans="1:4" s="21" customFormat="1" ht="19.5" customHeight="1">
      <c r="A25" s="18"/>
      <c r="B25" s="11" t="s">
        <v>6</v>
      </c>
      <c r="C25" s="19"/>
      <c r="D25" s="8"/>
    </row>
    <row r="26" spans="1:6" s="21" customFormat="1" ht="19.5" customHeight="1">
      <c r="A26" s="18"/>
      <c r="B26" s="18"/>
      <c r="C26" s="2" t="s">
        <v>9</v>
      </c>
      <c r="D26" s="8">
        <f>+F20</f>
        <v>100</v>
      </c>
      <c r="E26" s="27" t="s">
        <v>20</v>
      </c>
      <c r="F26" s="3">
        <f>+D26*0.563393</f>
        <v>56.3393</v>
      </c>
    </row>
    <row r="27" spans="1:4" s="21" customFormat="1" ht="19.5" customHeight="1">
      <c r="A27" s="18"/>
      <c r="B27" s="18"/>
      <c r="C27" s="1"/>
      <c r="D27" s="8"/>
    </row>
    <row r="28" spans="1:6" s="21" customFormat="1" ht="19.5" customHeight="1">
      <c r="A28" s="18"/>
      <c r="B28" s="34" t="s">
        <v>40</v>
      </c>
      <c r="C28" s="37"/>
      <c r="D28" s="8"/>
      <c r="F28" s="36">
        <f>F23+F26</f>
        <v>326.3393</v>
      </c>
    </row>
    <row r="29" spans="1:4" s="21" customFormat="1" ht="19.5" customHeight="1">
      <c r="A29" s="18"/>
      <c r="B29" s="18"/>
      <c r="C29" s="1"/>
      <c r="D29" s="8"/>
    </row>
    <row r="30" spans="1:4" s="21" customFormat="1" ht="19.5" customHeight="1">
      <c r="A30" s="18"/>
      <c r="B30" s="18"/>
      <c r="C30" s="1"/>
      <c r="D30" s="8"/>
    </row>
    <row r="31" spans="1:6" s="21" customFormat="1" ht="19.5" customHeight="1">
      <c r="A31" s="18"/>
      <c r="B31" s="18"/>
      <c r="C31" s="1"/>
      <c r="D31" s="8"/>
      <c r="F31" s="23" t="s">
        <v>11</v>
      </c>
    </row>
    <row r="32" spans="1:4" s="21" customFormat="1" ht="19.5" customHeight="1">
      <c r="A32" s="18"/>
      <c r="B32" s="18"/>
      <c r="C32" s="1"/>
      <c r="D32" s="8"/>
    </row>
    <row r="33" spans="1:4" s="21" customFormat="1" ht="19.5" customHeight="1">
      <c r="A33" s="18"/>
      <c r="B33" s="18"/>
      <c r="C33" s="1"/>
      <c r="D33" s="8"/>
    </row>
    <row r="35" ht="12.75">
      <c r="F35" s="24"/>
    </row>
  </sheetData>
  <sheetProtection/>
  <mergeCells count="4">
    <mergeCell ref="D4:D8"/>
    <mergeCell ref="E4:E8"/>
    <mergeCell ref="F4:F8"/>
    <mergeCell ref="B28:C2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20">
      <selection activeCell="F29" sqref="F29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6.57421875" style="1" bestFit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30" t="s">
        <v>2</v>
      </c>
      <c r="E4" s="33" t="s">
        <v>7</v>
      </c>
      <c r="F4" s="30" t="s">
        <v>8</v>
      </c>
    </row>
    <row r="5" spans="3:6" ht="18">
      <c r="C5" s="9"/>
      <c r="D5" s="31"/>
      <c r="E5" s="33"/>
      <c r="F5" s="31"/>
    </row>
    <row r="6" spans="1:6" ht="18">
      <c r="A6" s="10" t="s">
        <v>15</v>
      </c>
      <c r="D6" s="31"/>
      <c r="E6" s="33"/>
      <c r="F6" s="31"/>
    </row>
    <row r="7" spans="4:6" ht="19.5" customHeight="1">
      <c r="D7" s="31"/>
      <c r="E7" s="33"/>
      <c r="F7" s="31"/>
    </row>
    <row r="8" spans="4:6" ht="12.75" customHeight="1">
      <c r="D8" s="32"/>
      <c r="E8" s="33"/>
      <c r="F8" s="32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13</v>
      </c>
      <c r="B10" s="6">
        <v>1</v>
      </c>
      <c r="C10" s="28" t="s">
        <v>31</v>
      </c>
      <c r="D10" s="15" t="s">
        <v>0</v>
      </c>
      <c r="E10" s="26" t="s">
        <v>29</v>
      </c>
      <c r="F10" s="17">
        <v>0</v>
      </c>
    </row>
    <row r="11" spans="1:6" ht="30" customHeight="1">
      <c r="A11" s="14" t="s">
        <v>13</v>
      </c>
      <c r="B11" s="6">
        <v>2</v>
      </c>
      <c r="C11" s="28" t="s">
        <v>32</v>
      </c>
      <c r="D11" s="15" t="s">
        <v>0</v>
      </c>
      <c r="E11" s="16" t="s">
        <v>29</v>
      </c>
      <c r="F11" s="17">
        <v>0</v>
      </c>
    </row>
    <row r="12" spans="1:6" ht="30" customHeight="1">
      <c r="A12" s="14" t="s">
        <v>37</v>
      </c>
      <c r="B12" s="6">
        <v>3</v>
      </c>
      <c r="C12" s="28" t="s">
        <v>32</v>
      </c>
      <c r="D12" s="15" t="s">
        <v>0</v>
      </c>
      <c r="E12" s="16" t="s">
        <v>29</v>
      </c>
      <c r="F12" s="17">
        <v>0</v>
      </c>
    </row>
    <row r="13" spans="1:6" ht="30" customHeight="1">
      <c r="A13" s="14" t="s">
        <v>13</v>
      </c>
      <c r="B13" s="6">
        <v>4</v>
      </c>
      <c r="C13" s="28" t="s">
        <v>33</v>
      </c>
      <c r="D13" s="15" t="s">
        <v>0</v>
      </c>
      <c r="E13" s="16" t="s">
        <v>29</v>
      </c>
      <c r="F13" s="17">
        <v>0</v>
      </c>
    </row>
    <row r="14" spans="1:6" ht="30" customHeight="1">
      <c r="A14" s="14" t="s">
        <v>13</v>
      </c>
      <c r="B14" s="6">
        <v>5</v>
      </c>
      <c r="C14" s="28" t="s">
        <v>34</v>
      </c>
      <c r="D14" s="15" t="s">
        <v>0</v>
      </c>
      <c r="E14" s="26" t="s">
        <v>29</v>
      </c>
      <c r="F14" s="17">
        <v>0</v>
      </c>
    </row>
    <row r="15" spans="1:6" ht="30" customHeight="1">
      <c r="A15" s="14" t="s">
        <v>37</v>
      </c>
      <c r="B15" s="6">
        <v>6</v>
      </c>
      <c r="C15" s="28" t="s">
        <v>38</v>
      </c>
      <c r="D15" s="15" t="s">
        <v>0</v>
      </c>
      <c r="E15" s="26" t="s">
        <v>29</v>
      </c>
      <c r="F15" s="17">
        <v>0</v>
      </c>
    </row>
    <row r="16" spans="1:6" ht="30" customHeight="1">
      <c r="A16" s="14" t="s">
        <v>13</v>
      </c>
      <c r="B16" s="6">
        <v>7</v>
      </c>
      <c r="C16" s="28" t="s">
        <v>35</v>
      </c>
      <c r="D16" s="15" t="s">
        <v>0</v>
      </c>
      <c r="E16" s="16" t="s">
        <v>29</v>
      </c>
      <c r="F16" s="17">
        <v>0</v>
      </c>
    </row>
    <row r="17" spans="1:6" ht="30" customHeight="1">
      <c r="A17" s="14" t="s">
        <v>13</v>
      </c>
      <c r="B17" s="6">
        <v>8</v>
      </c>
      <c r="C17" s="28" t="s">
        <v>36</v>
      </c>
      <c r="D17" s="15" t="s">
        <v>0</v>
      </c>
      <c r="E17" s="16" t="s">
        <v>29</v>
      </c>
      <c r="F17" s="17">
        <v>0</v>
      </c>
    </row>
    <row r="18" spans="1:6" ht="30" customHeight="1">
      <c r="A18" s="14" t="s">
        <v>13</v>
      </c>
      <c r="B18" s="6">
        <v>9</v>
      </c>
      <c r="C18" s="28" t="s">
        <v>39</v>
      </c>
      <c r="D18" s="15" t="s">
        <v>0</v>
      </c>
      <c r="E18" s="16" t="s">
        <v>10</v>
      </c>
      <c r="F18" s="17">
        <v>68</v>
      </c>
    </row>
    <row r="19" spans="1:6" ht="19.5" customHeight="1">
      <c r="A19" s="14"/>
      <c r="C19" s="25"/>
      <c r="D19" s="15"/>
      <c r="E19" s="26"/>
      <c r="F19" s="17"/>
    </row>
    <row r="20" spans="1:6" s="21" customFormat="1" ht="30" customHeight="1">
      <c r="A20" s="18"/>
      <c r="B20" s="18"/>
      <c r="C20" s="19" t="s">
        <v>3</v>
      </c>
      <c r="D20" s="20">
        <f>SUM(COUNTA(D9:D19))</f>
        <v>9</v>
      </c>
      <c r="F20" s="20">
        <f>SUM(F9:F19)</f>
        <v>68</v>
      </c>
    </row>
    <row r="21" spans="1:4" s="21" customFormat="1" ht="19.5" customHeight="1">
      <c r="A21" s="18"/>
      <c r="B21" s="18"/>
      <c r="C21" s="19"/>
      <c r="D21" s="8"/>
    </row>
    <row r="22" spans="1:4" s="21" customFormat="1" ht="19.5" customHeight="1">
      <c r="A22" s="18"/>
      <c r="B22" s="11" t="s">
        <v>5</v>
      </c>
      <c r="C22" s="19"/>
      <c r="D22" s="8"/>
    </row>
    <row r="23" spans="1:6" s="21" customFormat="1" ht="19.5" customHeight="1">
      <c r="A23" s="18"/>
      <c r="B23" s="18"/>
      <c r="C23" s="2" t="s">
        <v>3</v>
      </c>
      <c r="D23" s="8">
        <f>+D20</f>
        <v>9</v>
      </c>
      <c r="E23" s="3">
        <v>30</v>
      </c>
      <c r="F23" s="3">
        <f>+D23*E23</f>
        <v>270</v>
      </c>
    </row>
    <row r="24" spans="1:6" s="21" customFormat="1" ht="19.5" customHeight="1">
      <c r="A24" s="18"/>
      <c r="D24" s="8"/>
      <c r="E24" s="3"/>
      <c r="F24" s="3"/>
    </row>
    <row r="25" spans="1:4" s="21" customFormat="1" ht="19.5" customHeight="1">
      <c r="A25" s="18"/>
      <c r="B25" s="11" t="s">
        <v>6</v>
      </c>
      <c r="C25" s="19"/>
      <c r="D25" s="8"/>
    </row>
    <row r="26" spans="1:6" s="21" customFormat="1" ht="19.5" customHeight="1">
      <c r="A26" s="18"/>
      <c r="B26" s="18"/>
      <c r="C26" s="2" t="s">
        <v>9</v>
      </c>
      <c r="D26" s="8">
        <f>+F20</f>
        <v>68</v>
      </c>
      <c r="E26" s="27" t="s">
        <v>22</v>
      </c>
      <c r="F26" s="3">
        <f>+D26*0.573694</f>
        <v>39.011192</v>
      </c>
    </row>
    <row r="27" spans="1:4" s="21" customFormat="1" ht="19.5" customHeight="1">
      <c r="A27" s="18"/>
      <c r="B27" s="18"/>
      <c r="C27" s="1"/>
      <c r="D27" s="8"/>
    </row>
    <row r="28" spans="1:6" s="21" customFormat="1" ht="19.5" customHeight="1">
      <c r="A28" s="18"/>
      <c r="B28" s="34" t="s">
        <v>40</v>
      </c>
      <c r="C28" s="35"/>
      <c r="D28" s="8"/>
      <c r="F28" s="36">
        <f>F23+F26</f>
        <v>309.011192</v>
      </c>
    </row>
    <row r="29" spans="1:4" s="21" customFormat="1" ht="19.5" customHeight="1">
      <c r="A29" s="18"/>
      <c r="B29" s="18"/>
      <c r="C29" s="1"/>
      <c r="D29" s="8"/>
    </row>
    <row r="30" spans="1:4" s="21" customFormat="1" ht="19.5" customHeight="1">
      <c r="A30" s="18"/>
      <c r="B30" s="18"/>
      <c r="C30" s="1"/>
      <c r="D30" s="8"/>
    </row>
    <row r="31" spans="1:6" s="21" customFormat="1" ht="19.5" customHeight="1">
      <c r="A31" s="18"/>
      <c r="B31" s="18"/>
      <c r="C31" s="1"/>
      <c r="D31" s="8"/>
      <c r="F31" s="23" t="s">
        <v>11</v>
      </c>
    </row>
    <row r="32" spans="1:4" s="21" customFormat="1" ht="19.5" customHeight="1">
      <c r="A32" s="18"/>
      <c r="B32" s="18"/>
      <c r="C32" s="1"/>
      <c r="D32" s="8"/>
    </row>
    <row r="33" spans="1:4" s="21" customFormat="1" ht="19.5" customHeight="1">
      <c r="A33" s="18"/>
      <c r="B33" s="18"/>
      <c r="C33" s="1"/>
      <c r="D33" s="8"/>
    </row>
    <row r="35" ht="12.75">
      <c r="F35" s="24"/>
    </row>
  </sheetData>
  <sheetProtection/>
  <mergeCells count="4">
    <mergeCell ref="D4:D8"/>
    <mergeCell ref="E4:E8"/>
    <mergeCell ref="F4:F8"/>
    <mergeCell ref="B28:C2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B29" sqref="B29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7.00390625" style="1" bestFit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30" t="s">
        <v>2</v>
      </c>
      <c r="E4" s="33" t="s">
        <v>7</v>
      </c>
      <c r="F4" s="30" t="s">
        <v>8</v>
      </c>
    </row>
    <row r="5" spans="3:6" ht="18">
      <c r="C5" s="9"/>
      <c r="D5" s="31"/>
      <c r="E5" s="33"/>
      <c r="F5" s="31"/>
    </row>
    <row r="6" spans="1:6" ht="18">
      <c r="A6" s="10" t="s">
        <v>24</v>
      </c>
      <c r="D6" s="31"/>
      <c r="E6" s="33"/>
      <c r="F6" s="31"/>
    </row>
    <row r="7" spans="4:6" ht="19.5" customHeight="1">
      <c r="D7" s="31"/>
      <c r="E7" s="33"/>
      <c r="F7" s="31"/>
    </row>
    <row r="8" spans="4:6" ht="12.75" customHeight="1">
      <c r="D8" s="32"/>
      <c r="E8" s="33"/>
      <c r="F8" s="32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13</v>
      </c>
      <c r="B10" s="6">
        <v>1</v>
      </c>
      <c r="C10" s="28" t="s">
        <v>31</v>
      </c>
      <c r="D10" s="15" t="s">
        <v>0</v>
      </c>
      <c r="E10" s="16" t="s">
        <v>29</v>
      </c>
      <c r="F10" s="17"/>
    </row>
    <row r="11" spans="1:6" ht="30" customHeight="1">
      <c r="A11" s="14" t="s">
        <v>13</v>
      </c>
      <c r="B11" s="6">
        <v>2</v>
      </c>
      <c r="C11" s="28" t="s">
        <v>32</v>
      </c>
      <c r="D11" s="15" t="s">
        <v>0</v>
      </c>
      <c r="E11" s="16" t="s">
        <v>29</v>
      </c>
      <c r="F11" s="17">
        <v>0</v>
      </c>
    </row>
    <row r="12" spans="1:6" ht="30" customHeight="1">
      <c r="A12" s="14" t="s">
        <v>28</v>
      </c>
      <c r="B12" s="6">
        <v>3</v>
      </c>
      <c r="C12" s="28" t="s">
        <v>32</v>
      </c>
      <c r="D12" s="15" t="s">
        <v>0</v>
      </c>
      <c r="E12" s="16" t="s">
        <v>29</v>
      </c>
      <c r="F12" s="17">
        <v>0</v>
      </c>
    </row>
    <row r="13" spans="1:6" ht="30" customHeight="1">
      <c r="A13" s="14" t="s">
        <v>13</v>
      </c>
      <c r="B13" s="6">
        <v>4</v>
      </c>
      <c r="C13" s="28" t="s">
        <v>33</v>
      </c>
      <c r="D13" s="15" t="s">
        <v>0</v>
      </c>
      <c r="E13" s="26" t="s">
        <v>29</v>
      </c>
      <c r="F13" s="17">
        <v>0</v>
      </c>
    </row>
    <row r="14" spans="1:6" ht="30" customHeight="1">
      <c r="A14" s="14" t="s">
        <v>13</v>
      </c>
      <c r="B14" s="6">
        <v>5</v>
      </c>
      <c r="C14" s="28" t="s">
        <v>34</v>
      </c>
      <c r="D14" s="15" t="s">
        <v>0</v>
      </c>
      <c r="E14" s="26" t="s">
        <v>29</v>
      </c>
      <c r="F14" s="17">
        <v>0</v>
      </c>
    </row>
    <row r="15" spans="1:6" ht="30" customHeight="1">
      <c r="A15" s="14" t="s">
        <v>28</v>
      </c>
      <c r="B15" s="6">
        <v>6</v>
      </c>
      <c r="C15" s="28" t="s">
        <v>38</v>
      </c>
      <c r="D15" s="15" t="s">
        <v>0</v>
      </c>
      <c r="E15" s="26" t="s">
        <v>29</v>
      </c>
      <c r="F15" s="17">
        <v>0</v>
      </c>
    </row>
    <row r="16" spans="1:6" ht="30" customHeight="1">
      <c r="A16" s="14" t="s">
        <v>13</v>
      </c>
      <c r="B16" s="6">
        <v>7</v>
      </c>
      <c r="C16" s="28" t="s">
        <v>35</v>
      </c>
      <c r="D16" s="15" t="s">
        <v>0</v>
      </c>
      <c r="E16" s="26" t="s">
        <v>29</v>
      </c>
      <c r="F16" s="17">
        <v>0</v>
      </c>
    </row>
    <row r="17" spans="1:6" ht="30" customHeight="1">
      <c r="A17" s="14" t="s">
        <v>13</v>
      </c>
      <c r="B17" s="6">
        <v>8</v>
      </c>
      <c r="C17" s="28" t="s">
        <v>36</v>
      </c>
      <c r="D17" s="15" t="s">
        <v>0</v>
      </c>
      <c r="E17" s="26" t="s">
        <v>29</v>
      </c>
      <c r="F17" s="17">
        <v>0</v>
      </c>
    </row>
    <row r="18" spans="1:6" ht="30" customHeight="1">
      <c r="A18" s="14" t="s">
        <v>13</v>
      </c>
      <c r="B18" s="6">
        <v>9</v>
      </c>
      <c r="C18" s="28" t="s">
        <v>39</v>
      </c>
      <c r="D18" s="15" t="s">
        <v>0</v>
      </c>
      <c r="E18" s="26" t="s">
        <v>10</v>
      </c>
      <c r="F18" s="17">
        <v>0</v>
      </c>
    </row>
    <row r="19" spans="1:6" ht="19.5" customHeight="1">
      <c r="A19" s="14"/>
      <c r="C19" s="25"/>
      <c r="D19" s="15"/>
      <c r="E19" s="26"/>
      <c r="F19" s="17"/>
    </row>
    <row r="20" spans="1:6" s="21" customFormat="1" ht="30" customHeight="1">
      <c r="A20" s="18"/>
      <c r="B20" s="18"/>
      <c r="C20" s="19" t="s">
        <v>3</v>
      </c>
      <c r="D20" s="20">
        <f>SUM(COUNTA(D9:D19))</f>
        <v>9</v>
      </c>
      <c r="F20" s="20">
        <f>SUM(F9:F19)</f>
        <v>0</v>
      </c>
    </row>
    <row r="21" spans="1:4" s="21" customFormat="1" ht="19.5" customHeight="1">
      <c r="A21" s="18"/>
      <c r="B21" s="18"/>
      <c r="C21" s="19"/>
      <c r="D21" s="8"/>
    </row>
    <row r="22" spans="1:4" s="21" customFormat="1" ht="19.5" customHeight="1">
      <c r="A22" s="18"/>
      <c r="B22" s="11" t="s">
        <v>5</v>
      </c>
      <c r="C22" s="19"/>
      <c r="D22" s="8"/>
    </row>
    <row r="23" spans="1:6" s="21" customFormat="1" ht="19.5" customHeight="1">
      <c r="A23" s="18"/>
      <c r="B23" s="18"/>
      <c r="C23" s="2" t="s">
        <v>3</v>
      </c>
      <c r="D23" s="8">
        <f>+D20</f>
        <v>9</v>
      </c>
      <c r="E23" s="3">
        <v>30</v>
      </c>
      <c r="F23" s="3">
        <f>+D23*E23</f>
        <v>270</v>
      </c>
    </row>
    <row r="24" spans="1:4" s="21" customFormat="1" ht="19.5" customHeight="1">
      <c r="A24" s="18"/>
      <c r="D24" s="8"/>
    </row>
    <row r="25" spans="1:4" s="21" customFormat="1" ht="19.5" customHeight="1">
      <c r="A25" s="18"/>
      <c r="B25" s="11" t="s">
        <v>6</v>
      </c>
      <c r="C25" s="19"/>
      <c r="D25" s="8"/>
    </row>
    <row r="26" spans="1:6" s="21" customFormat="1" ht="19.5" customHeight="1">
      <c r="A26" s="18"/>
      <c r="B26" s="18"/>
      <c r="C26" s="2" t="s">
        <v>9</v>
      </c>
      <c r="D26" s="8">
        <f>+F20</f>
        <v>0</v>
      </c>
      <c r="E26" s="27" t="s">
        <v>26</v>
      </c>
      <c r="F26" s="3">
        <f>D26*0.378143</f>
        <v>0</v>
      </c>
    </row>
    <row r="27" spans="1:4" s="21" customFormat="1" ht="19.5" customHeight="1">
      <c r="A27" s="18"/>
      <c r="B27" s="18"/>
      <c r="C27" s="1"/>
      <c r="D27" s="8"/>
    </row>
    <row r="28" spans="1:6" s="21" customFormat="1" ht="19.5" customHeight="1">
      <c r="A28" s="18"/>
      <c r="B28" s="34" t="s">
        <v>40</v>
      </c>
      <c r="C28" s="35"/>
      <c r="D28" s="8"/>
      <c r="F28" s="36">
        <f>F23+F26</f>
        <v>270</v>
      </c>
    </row>
    <row r="29" spans="1:4" s="21" customFormat="1" ht="19.5" customHeight="1">
      <c r="A29" s="18"/>
      <c r="B29" s="18"/>
      <c r="C29" s="1"/>
      <c r="D29" s="8"/>
    </row>
    <row r="30" spans="1:4" s="21" customFormat="1" ht="19.5" customHeight="1">
      <c r="A30" s="18"/>
      <c r="B30" s="18"/>
      <c r="C30" s="1"/>
      <c r="D30" s="8"/>
    </row>
    <row r="31" spans="1:6" s="21" customFormat="1" ht="19.5" customHeight="1">
      <c r="A31" s="18"/>
      <c r="B31" s="18"/>
      <c r="C31" s="1"/>
      <c r="D31" s="8"/>
      <c r="F31" s="23" t="s">
        <v>11</v>
      </c>
    </row>
    <row r="32" spans="1:4" s="21" customFormat="1" ht="19.5" customHeight="1">
      <c r="A32" s="18"/>
      <c r="B32" s="18"/>
      <c r="C32" s="1"/>
      <c r="D32" s="8"/>
    </row>
    <row r="33" spans="1:4" s="21" customFormat="1" ht="19.5" customHeight="1">
      <c r="A33" s="18"/>
      <c r="B33" s="18"/>
      <c r="C33" s="1"/>
      <c r="D33" s="8"/>
    </row>
    <row r="35" ht="12.75">
      <c r="F35" s="24"/>
    </row>
  </sheetData>
  <sheetProtection/>
  <mergeCells count="4">
    <mergeCell ref="D4:D8"/>
    <mergeCell ref="E4:E8"/>
    <mergeCell ref="F4:F8"/>
    <mergeCell ref="B28:C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3">
      <selection activeCell="F29" sqref="F29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7.00390625" style="1" bestFit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30" t="s">
        <v>2</v>
      </c>
      <c r="E4" s="33" t="s">
        <v>7</v>
      </c>
      <c r="F4" s="30" t="s">
        <v>8</v>
      </c>
    </row>
    <row r="5" spans="3:6" ht="18">
      <c r="C5" s="9"/>
      <c r="D5" s="31"/>
      <c r="E5" s="33"/>
      <c r="F5" s="31"/>
    </row>
    <row r="6" spans="1:6" ht="18">
      <c r="A6" s="10" t="s">
        <v>25</v>
      </c>
      <c r="D6" s="31"/>
      <c r="E6" s="33"/>
      <c r="F6" s="31"/>
    </row>
    <row r="7" spans="4:6" ht="19.5" customHeight="1">
      <c r="D7" s="31"/>
      <c r="E7" s="33"/>
      <c r="F7" s="31"/>
    </row>
    <row r="8" spans="4:6" ht="12.75" customHeight="1">
      <c r="D8" s="32"/>
      <c r="E8" s="33"/>
      <c r="F8" s="32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13</v>
      </c>
      <c r="B10" s="6">
        <v>1</v>
      </c>
      <c r="C10" s="28" t="s">
        <v>31</v>
      </c>
      <c r="D10" s="15" t="s">
        <v>0</v>
      </c>
      <c r="E10" s="16" t="s">
        <v>29</v>
      </c>
      <c r="F10" s="17">
        <v>0</v>
      </c>
    </row>
    <row r="11" spans="1:6" ht="30" customHeight="1">
      <c r="A11" s="14" t="s">
        <v>13</v>
      </c>
      <c r="B11" s="6">
        <v>2</v>
      </c>
      <c r="C11" s="28" t="s">
        <v>32</v>
      </c>
      <c r="D11" s="15" t="s">
        <v>0</v>
      </c>
      <c r="E11" s="16" t="s">
        <v>29</v>
      </c>
      <c r="F11" s="17">
        <v>0</v>
      </c>
    </row>
    <row r="12" spans="1:6" ht="30" customHeight="1">
      <c r="A12" s="14" t="s">
        <v>28</v>
      </c>
      <c r="B12" s="6">
        <v>3</v>
      </c>
      <c r="C12" s="28" t="s">
        <v>32</v>
      </c>
      <c r="D12" s="15" t="s">
        <v>0</v>
      </c>
      <c r="E12" s="16" t="s">
        <v>29</v>
      </c>
      <c r="F12" s="17">
        <v>0</v>
      </c>
    </row>
    <row r="13" spans="1:6" ht="30" customHeight="1">
      <c r="A13" s="14" t="s">
        <v>13</v>
      </c>
      <c r="B13" s="6">
        <v>4</v>
      </c>
      <c r="C13" s="28" t="s">
        <v>33</v>
      </c>
      <c r="D13" s="15" t="s">
        <v>0</v>
      </c>
      <c r="E13" s="16" t="s">
        <v>29</v>
      </c>
      <c r="F13" s="17">
        <v>0</v>
      </c>
    </row>
    <row r="14" spans="1:6" ht="30" customHeight="1">
      <c r="A14" s="29" t="s">
        <v>13</v>
      </c>
      <c r="B14" s="6">
        <v>5</v>
      </c>
      <c r="C14" s="28" t="s">
        <v>34</v>
      </c>
      <c r="D14" s="15" t="s">
        <v>0</v>
      </c>
      <c r="E14" s="26" t="s">
        <v>29</v>
      </c>
      <c r="F14" s="17">
        <v>0</v>
      </c>
    </row>
    <row r="15" spans="1:6" ht="30" customHeight="1">
      <c r="A15" s="29" t="s">
        <v>28</v>
      </c>
      <c r="B15" s="6">
        <v>6</v>
      </c>
      <c r="C15" s="28" t="s">
        <v>38</v>
      </c>
      <c r="D15" s="15" t="s">
        <v>0</v>
      </c>
      <c r="E15" s="26" t="s">
        <v>29</v>
      </c>
      <c r="F15" s="17">
        <v>0</v>
      </c>
    </row>
    <row r="16" spans="1:6" ht="30" customHeight="1">
      <c r="A16" s="29" t="s">
        <v>13</v>
      </c>
      <c r="B16" s="6">
        <v>7</v>
      </c>
      <c r="C16" s="28" t="s">
        <v>35</v>
      </c>
      <c r="D16" s="15" t="s">
        <v>0</v>
      </c>
      <c r="E16" s="26" t="s">
        <v>29</v>
      </c>
      <c r="F16" s="17">
        <v>0</v>
      </c>
    </row>
    <row r="17" spans="1:6" ht="30" customHeight="1">
      <c r="A17" s="29" t="s">
        <v>13</v>
      </c>
      <c r="B17" s="6">
        <v>8</v>
      </c>
      <c r="C17" s="28" t="s">
        <v>36</v>
      </c>
      <c r="D17" s="15" t="s">
        <v>0</v>
      </c>
      <c r="E17" s="26" t="s">
        <v>29</v>
      </c>
      <c r="F17" s="17">
        <v>0</v>
      </c>
    </row>
    <row r="18" spans="1:6" ht="30" customHeight="1">
      <c r="A18" s="29" t="s">
        <v>13</v>
      </c>
      <c r="B18" s="6">
        <v>9</v>
      </c>
      <c r="C18" s="28" t="s">
        <v>39</v>
      </c>
      <c r="D18" s="15" t="s">
        <v>0</v>
      </c>
      <c r="E18" s="26" t="s">
        <v>10</v>
      </c>
      <c r="F18" s="17">
        <v>56</v>
      </c>
    </row>
    <row r="19" spans="1:6" ht="19.5" customHeight="1">
      <c r="A19" s="14"/>
      <c r="C19" s="25"/>
      <c r="D19" s="15"/>
      <c r="E19" s="26"/>
      <c r="F19" s="17"/>
    </row>
    <row r="20" spans="1:6" s="21" customFormat="1" ht="30" customHeight="1">
      <c r="A20" s="18"/>
      <c r="B20" s="18"/>
      <c r="C20" s="19" t="s">
        <v>3</v>
      </c>
      <c r="D20" s="20">
        <f>SUM(COUNTA(D9:D19))</f>
        <v>9</v>
      </c>
      <c r="F20" s="20">
        <f>SUM(F9:F19)</f>
        <v>56</v>
      </c>
    </row>
    <row r="21" spans="1:4" s="21" customFormat="1" ht="19.5" customHeight="1">
      <c r="A21" s="18"/>
      <c r="B21" s="18"/>
      <c r="C21" s="19"/>
      <c r="D21" s="8"/>
    </row>
    <row r="22" spans="1:4" s="21" customFormat="1" ht="19.5" customHeight="1">
      <c r="A22" s="18"/>
      <c r="B22" s="11" t="s">
        <v>5</v>
      </c>
      <c r="C22" s="19"/>
      <c r="D22" s="8"/>
    </row>
    <row r="23" spans="1:6" s="21" customFormat="1" ht="19.5" customHeight="1">
      <c r="A23" s="18"/>
      <c r="B23" s="18"/>
      <c r="C23" s="2" t="s">
        <v>3</v>
      </c>
      <c r="D23" s="8">
        <f>+D20</f>
        <v>9</v>
      </c>
      <c r="E23" s="3">
        <v>30</v>
      </c>
      <c r="F23" s="3">
        <f>+D23*E23</f>
        <v>270</v>
      </c>
    </row>
    <row r="24" spans="1:4" s="21" customFormat="1" ht="19.5" customHeight="1">
      <c r="A24" s="18"/>
      <c r="D24" s="8"/>
    </row>
    <row r="25" spans="1:4" s="21" customFormat="1" ht="19.5" customHeight="1">
      <c r="A25" s="18"/>
      <c r="B25" s="11" t="s">
        <v>6</v>
      </c>
      <c r="C25" s="19"/>
      <c r="D25" s="8"/>
    </row>
    <row r="26" spans="1:6" s="21" customFormat="1" ht="19.5" customHeight="1">
      <c r="A26" s="18"/>
      <c r="B26" s="18"/>
      <c r="C26" s="2" t="s">
        <v>9</v>
      </c>
      <c r="D26" s="8">
        <f>+F20</f>
        <v>56</v>
      </c>
      <c r="E26" s="27" t="s">
        <v>27</v>
      </c>
      <c r="F26" s="3">
        <f>+D26*0.602999</f>
        <v>33.767944</v>
      </c>
    </row>
    <row r="27" spans="1:4" s="21" customFormat="1" ht="19.5" customHeight="1">
      <c r="A27" s="18"/>
      <c r="B27" s="18"/>
      <c r="C27" s="1"/>
      <c r="D27" s="8"/>
    </row>
    <row r="28" spans="1:6" s="21" customFormat="1" ht="19.5" customHeight="1">
      <c r="A28" s="18"/>
      <c r="B28" s="34" t="s">
        <v>40</v>
      </c>
      <c r="C28" s="35"/>
      <c r="D28" s="8"/>
      <c r="F28" s="36">
        <f>F23+F26</f>
        <v>303.767944</v>
      </c>
    </row>
    <row r="29" spans="1:4" s="21" customFormat="1" ht="19.5" customHeight="1">
      <c r="A29" s="18"/>
      <c r="B29" s="18"/>
      <c r="C29" s="1"/>
      <c r="D29" s="8"/>
    </row>
    <row r="30" spans="1:4" s="21" customFormat="1" ht="19.5" customHeight="1">
      <c r="A30" s="18"/>
      <c r="B30" s="18"/>
      <c r="C30" s="1"/>
      <c r="D30" s="8"/>
    </row>
    <row r="31" spans="1:6" s="21" customFormat="1" ht="19.5" customHeight="1">
      <c r="A31" s="18"/>
      <c r="B31" s="18"/>
      <c r="C31" s="1"/>
      <c r="D31" s="8"/>
      <c r="F31" s="23" t="s">
        <v>11</v>
      </c>
    </row>
    <row r="32" spans="1:4" s="21" customFormat="1" ht="19.5" customHeight="1">
      <c r="A32" s="18"/>
      <c r="B32" s="18"/>
      <c r="C32" s="1"/>
      <c r="D32" s="8"/>
    </row>
    <row r="33" spans="1:4" s="21" customFormat="1" ht="19.5" customHeight="1">
      <c r="A33" s="18"/>
      <c r="B33" s="18"/>
      <c r="C33" s="1"/>
      <c r="D33" s="8"/>
    </row>
    <row r="35" ht="12.75">
      <c r="F35" s="24"/>
    </row>
  </sheetData>
  <sheetProtection/>
  <mergeCells count="4">
    <mergeCell ref="D4:D8"/>
    <mergeCell ref="E4:E8"/>
    <mergeCell ref="F4:F8"/>
    <mergeCell ref="B28:C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Colla</dc:creator>
  <cp:keywords/>
  <dc:description/>
  <cp:lastModifiedBy>alessandra</cp:lastModifiedBy>
  <cp:lastPrinted>2021-09-28T14:31:17Z</cp:lastPrinted>
  <dcterms:created xsi:type="dcterms:W3CDTF">2001-10-08T13:11:49Z</dcterms:created>
  <dcterms:modified xsi:type="dcterms:W3CDTF">2021-09-28T14:31:30Z</dcterms:modified>
  <cp:category/>
  <cp:version/>
  <cp:contentType/>
  <cp:contentStatus/>
</cp:coreProperties>
</file>